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4.2\Shared\3.社内書類\1.長瀬建設書類\"/>
    </mc:Choice>
  </mc:AlternateContent>
  <xr:revisionPtr revIDLastSave="0" documentId="13_ncr:1_{4EE61B1B-5E74-4FFD-9C09-D7B7B6D7B0D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指定請求書(記入例) " sheetId="34" r:id="rId1"/>
    <sheet name="出来高内訳 (記入例)" sheetId="18" r:id="rId2"/>
    <sheet name="指定請求書(提出用) " sheetId="35" r:id="rId3"/>
    <sheet name="出来高内訳 (提出用) " sheetId="27" r:id="rId4"/>
  </sheets>
  <definedNames>
    <definedName name="_xlnm.Print_Area" localSheetId="0">'指定請求書(記入例) '!$A$1:$AE$48</definedName>
    <definedName name="_xlnm.Print_Area" localSheetId="2">'指定請求書(提出用) '!$A$1:$Y$38</definedName>
    <definedName name="_xlnm.Print_Area" localSheetId="1">'出来高内訳 (記入例)'!$A$1:$N$279</definedName>
    <definedName name="_xlnm.Print_Area" localSheetId="3">'出来高内訳 (提出用) '!$A$1:$N$279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6" i="35" l="1"/>
  <c r="J26" i="35"/>
  <c r="J28" i="35" s="1"/>
  <c r="I6" i="35" s="1"/>
  <c r="S24" i="35"/>
  <c r="S37" i="34"/>
  <c r="J27" i="34"/>
  <c r="S25" i="34"/>
  <c r="S28" i="35" l="1"/>
  <c r="S30" i="35" s="1"/>
  <c r="S22" i="35" s="1"/>
  <c r="J30" i="35"/>
  <c r="D5" i="35" s="1"/>
  <c r="J29" i="34"/>
  <c r="I7" i="34" s="1"/>
  <c r="S29" i="34"/>
  <c r="S31" i="34" s="1"/>
  <c r="S23" i="34" s="1"/>
  <c r="J31" i="34" l="1"/>
  <c r="D6" i="34" s="1"/>
  <c r="K276" i="27"/>
  <c r="M276" i="27" s="1"/>
  <c r="K245" i="27"/>
  <c r="M245" i="27" s="1"/>
  <c r="K214" i="27"/>
  <c r="M214" i="27" s="1"/>
  <c r="K183" i="27"/>
  <c r="M183" i="27" s="1"/>
  <c r="K152" i="27"/>
  <c r="M152" i="27" s="1"/>
  <c r="K58" i="27"/>
  <c r="K59" i="27"/>
  <c r="M59" i="27" s="1"/>
  <c r="K90" i="27"/>
  <c r="M90" i="27" s="1"/>
  <c r="K121" i="27"/>
  <c r="M121" i="27" s="1"/>
  <c r="K275" i="27" l="1"/>
  <c r="M275" i="27" s="1"/>
  <c r="K274" i="27"/>
  <c r="M274" i="27" s="1"/>
  <c r="K273" i="27"/>
  <c r="M273" i="27" s="1"/>
  <c r="J273" i="27"/>
  <c r="H273" i="27"/>
  <c r="F273" i="27"/>
  <c r="K272" i="27"/>
  <c r="M272" i="27" s="1"/>
  <c r="J272" i="27"/>
  <c r="H272" i="27"/>
  <c r="L272" i="27" s="1"/>
  <c r="F272" i="27"/>
  <c r="M271" i="27"/>
  <c r="K271" i="27"/>
  <c r="J271" i="27"/>
  <c r="H271" i="27"/>
  <c r="L271" i="27" s="1"/>
  <c r="F271" i="27"/>
  <c r="K270" i="27"/>
  <c r="M270" i="27" s="1"/>
  <c r="J270" i="27"/>
  <c r="H270" i="27"/>
  <c r="L270" i="27" s="1"/>
  <c r="F270" i="27"/>
  <c r="M269" i="27"/>
  <c r="K269" i="27"/>
  <c r="J269" i="27"/>
  <c r="H269" i="27"/>
  <c r="L269" i="27" s="1"/>
  <c r="F269" i="27"/>
  <c r="M268" i="27"/>
  <c r="K268" i="27"/>
  <c r="J268" i="27"/>
  <c r="H268" i="27"/>
  <c r="L268" i="27" s="1"/>
  <c r="F268" i="27"/>
  <c r="K267" i="27"/>
  <c r="M267" i="27" s="1"/>
  <c r="J267" i="27"/>
  <c r="H267" i="27"/>
  <c r="L267" i="27" s="1"/>
  <c r="F267" i="27"/>
  <c r="K266" i="27"/>
  <c r="M266" i="27" s="1"/>
  <c r="J266" i="27"/>
  <c r="H266" i="27"/>
  <c r="F266" i="27"/>
  <c r="K265" i="27"/>
  <c r="M265" i="27" s="1"/>
  <c r="J265" i="27"/>
  <c r="H265" i="27"/>
  <c r="F265" i="27"/>
  <c r="M264" i="27"/>
  <c r="K264" i="27"/>
  <c r="J264" i="27"/>
  <c r="H264" i="27"/>
  <c r="L264" i="27" s="1"/>
  <c r="F264" i="27"/>
  <c r="M263" i="27"/>
  <c r="K263" i="27"/>
  <c r="J263" i="27"/>
  <c r="H263" i="27"/>
  <c r="L263" i="27" s="1"/>
  <c r="F263" i="27"/>
  <c r="L262" i="27"/>
  <c r="K262" i="27"/>
  <c r="M262" i="27" s="1"/>
  <c r="J262" i="27"/>
  <c r="H262" i="27"/>
  <c r="F262" i="27"/>
  <c r="N262" i="27" s="1"/>
  <c r="K261" i="27"/>
  <c r="M261" i="27" s="1"/>
  <c r="J261" i="27"/>
  <c r="H261" i="27"/>
  <c r="L261" i="27" s="1"/>
  <c r="F261" i="27"/>
  <c r="N261" i="27" s="1"/>
  <c r="K260" i="27"/>
  <c r="M260" i="27" s="1"/>
  <c r="J260" i="27"/>
  <c r="H260" i="27"/>
  <c r="L260" i="27" s="1"/>
  <c r="F260" i="27"/>
  <c r="N260" i="27" s="1"/>
  <c r="L259" i="27"/>
  <c r="K259" i="27"/>
  <c r="M259" i="27" s="1"/>
  <c r="J259" i="27"/>
  <c r="H259" i="27"/>
  <c r="F259" i="27"/>
  <c r="N259" i="27" s="1"/>
  <c r="K258" i="27"/>
  <c r="M258" i="27" s="1"/>
  <c r="J258" i="27"/>
  <c r="H258" i="27"/>
  <c r="L258" i="27" s="1"/>
  <c r="F258" i="27"/>
  <c r="K257" i="27"/>
  <c r="M257" i="27" s="1"/>
  <c r="J257" i="27"/>
  <c r="H257" i="27"/>
  <c r="L257" i="27" s="1"/>
  <c r="F257" i="27"/>
  <c r="K256" i="27"/>
  <c r="M256" i="27" s="1"/>
  <c r="J256" i="27"/>
  <c r="H256" i="27"/>
  <c r="L256" i="27" s="1"/>
  <c r="F256" i="27"/>
  <c r="L255" i="27"/>
  <c r="K255" i="27"/>
  <c r="M255" i="27" s="1"/>
  <c r="J255" i="27"/>
  <c r="H255" i="27"/>
  <c r="F255" i="27"/>
  <c r="K254" i="27"/>
  <c r="M254" i="27" s="1"/>
  <c r="J254" i="27"/>
  <c r="H254" i="27"/>
  <c r="L254" i="27" s="1"/>
  <c r="N254" i="27" s="1"/>
  <c r="F254" i="27"/>
  <c r="L249" i="27"/>
  <c r="K244" i="27"/>
  <c r="M244" i="27" s="1"/>
  <c r="M243" i="27"/>
  <c r="K243" i="27"/>
  <c r="K242" i="27"/>
  <c r="M242" i="27" s="1"/>
  <c r="J242" i="27"/>
  <c r="H242" i="27"/>
  <c r="L242" i="27" s="1"/>
  <c r="F242" i="27"/>
  <c r="K241" i="27"/>
  <c r="M241" i="27" s="1"/>
  <c r="J241" i="27"/>
  <c r="H241" i="27"/>
  <c r="F241" i="27"/>
  <c r="K240" i="27"/>
  <c r="M240" i="27" s="1"/>
  <c r="J240" i="27"/>
  <c r="H240" i="27"/>
  <c r="L240" i="27" s="1"/>
  <c r="N240" i="27" s="1"/>
  <c r="F240" i="27"/>
  <c r="K239" i="27"/>
  <c r="M239" i="27" s="1"/>
  <c r="J239" i="27"/>
  <c r="H239" i="27"/>
  <c r="L239" i="27" s="1"/>
  <c r="F239" i="27"/>
  <c r="M238" i="27"/>
  <c r="K238" i="27"/>
  <c r="J238" i="27"/>
  <c r="H238" i="27"/>
  <c r="L238" i="27" s="1"/>
  <c r="F238" i="27"/>
  <c r="L237" i="27"/>
  <c r="K237" i="27"/>
  <c r="M237" i="27" s="1"/>
  <c r="J237" i="27"/>
  <c r="H237" i="27"/>
  <c r="F237" i="27"/>
  <c r="N237" i="27" s="1"/>
  <c r="M236" i="27"/>
  <c r="K236" i="27"/>
  <c r="J236" i="27"/>
  <c r="H236" i="27"/>
  <c r="F236" i="27"/>
  <c r="M235" i="27"/>
  <c r="K235" i="27"/>
  <c r="J235" i="27"/>
  <c r="H235" i="27"/>
  <c r="L235" i="27" s="1"/>
  <c r="F235" i="27"/>
  <c r="K234" i="27"/>
  <c r="M234" i="27" s="1"/>
  <c r="J234" i="27"/>
  <c r="H234" i="27"/>
  <c r="L234" i="27" s="1"/>
  <c r="F234" i="27"/>
  <c r="K233" i="27"/>
  <c r="M233" i="27" s="1"/>
  <c r="J233" i="27"/>
  <c r="H233" i="27"/>
  <c r="F233" i="27"/>
  <c r="K232" i="27"/>
  <c r="M232" i="27" s="1"/>
  <c r="J232" i="27"/>
  <c r="H232" i="27"/>
  <c r="L232" i="27" s="1"/>
  <c r="N232" i="27" s="1"/>
  <c r="F232" i="27"/>
  <c r="K231" i="27"/>
  <c r="M231" i="27" s="1"/>
  <c r="J231" i="27"/>
  <c r="H231" i="27"/>
  <c r="L231" i="27" s="1"/>
  <c r="F231" i="27"/>
  <c r="N231" i="27" s="1"/>
  <c r="M230" i="27"/>
  <c r="K230" i="27"/>
  <c r="J230" i="27"/>
  <c r="H230" i="27"/>
  <c r="L230" i="27" s="1"/>
  <c r="F230" i="27"/>
  <c r="L229" i="27"/>
  <c r="K229" i="27"/>
  <c r="M229" i="27" s="1"/>
  <c r="J229" i="27"/>
  <c r="H229" i="27"/>
  <c r="F229" i="27"/>
  <c r="N229" i="27" s="1"/>
  <c r="M228" i="27"/>
  <c r="K228" i="27"/>
  <c r="J228" i="27"/>
  <c r="H228" i="27"/>
  <c r="F228" i="27"/>
  <c r="M227" i="27"/>
  <c r="K227" i="27"/>
  <c r="J227" i="27"/>
  <c r="H227" i="27"/>
  <c r="L227" i="27" s="1"/>
  <c r="F227" i="27"/>
  <c r="K226" i="27"/>
  <c r="M226" i="27" s="1"/>
  <c r="J226" i="27"/>
  <c r="H226" i="27"/>
  <c r="L226" i="27" s="1"/>
  <c r="F226" i="27"/>
  <c r="K225" i="27"/>
  <c r="M225" i="27" s="1"/>
  <c r="J225" i="27"/>
  <c r="H225" i="27"/>
  <c r="F225" i="27"/>
  <c r="K224" i="27"/>
  <c r="M224" i="27" s="1"/>
  <c r="J224" i="27"/>
  <c r="H224" i="27"/>
  <c r="F224" i="27"/>
  <c r="M223" i="27"/>
  <c r="K223" i="27"/>
  <c r="J223" i="27"/>
  <c r="H223" i="27"/>
  <c r="F223" i="27"/>
  <c r="L218" i="27"/>
  <c r="K213" i="27"/>
  <c r="M213" i="27" s="1"/>
  <c r="K212" i="27"/>
  <c r="M212" i="27" s="1"/>
  <c r="K211" i="27"/>
  <c r="M211" i="27" s="1"/>
  <c r="J211" i="27"/>
  <c r="H211" i="27"/>
  <c r="F211" i="27"/>
  <c r="K210" i="27"/>
  <c r="M210" i="27" s="1"/>
  <c r="J210" i="27"/>
  <c r="H210" i="27"/>
  <c r="L210" i="27" s="1"/>
  <c r="F210" i="27"/>
  <c r="N210" i="27" s="1"/>
  <c r="L209" i="27"/>
  <c r="K209" i="27"/>
  <c r="M209" i="27" s="1"/>
  <c r="J209" i="27"/>
  <c r="H209" i="27"/>
  <c r="F209" i="27"/>
  <c r="N209" i="27" s="1"/>
  <c r="K208" i="27"/>
  <c r="M208" i="27" s="1"/>
  <c r="J208" i="27"/>
  <c r="H208" i="27"/>
  <c r="L208" i="27" s="1"/>
  <c r="F208" i="27"/>
  <c r="K207" i="27"/>
  <c r="M207" i="27" s="1"/>
  <c r="J207" i="27"/>
  <c r="H207" i="27"/>
  <c r="F207" i="27"/>
  <c r="K206" i="27"/>
  <c r="M206" i="27" s="1"/>
  <c r="J206" i="27"/>
  <c r="H206" i="27"/>
  <c r="F206" i="27"/>
  <c r="L205" i="27"/>
  <c r="K205" i="27"/>
  <c r="M205" i="27" s="1"/>
  <c r="J205" i="27"/>
  <c r="H205" i="27"/>
  <c r="F205" i="27"/>
  <c r="K204" i="27"/>
  <c r="M204" i="27" s="1"/>
  <c r="J204" i="27"/>
  <c r="H204" i="27"/>
  <c r="L204" i="27" s="1"/>
  <c r="N204" i="27" s="1"/>
  <c r="F204" i="27"/>
  <c r="K203" i="27"/>
  <c r="M203" i="27" s="1"/>
  <c r="J203" i="27"/>
  <c r="H203" i="27"/>
  <c r="L203" i="27" s="1"/>
  <c r="N203" i="27" s="1"/>
  <c r="F203" i="27"/>
  <c r="K202" i="27"/>
  <c r="M202" i="27" s="1"/>
  <c r="J202" i="27"/>
  <c r="H202" i="27"/>
  <c r="L202" i="27" s="1"/>
  <c r="F202" i="27"/>
  <c r="N202" i="27" s="1"/>
  <c r="L201" i="27"/>
  <c r="K201" i="27"/>
  <c r="M201" i="27" s="1"/>
  <c r="J201" i="27"/>
  <c r="H201" i="27"/>
  <c r="F201" i="27"/>
  <c r="K200" i="27"/>
  <c r="M200" i="27" s="1"/>
  <c r="J200" i="27"/>
  <c r="H200" i="27"/>
  <c r="L200" i="27" s="1"/>
  <c r="F200" i="27"/>
  <c r="K199" i="27"/>
  <c r="M199" i="27" s="1"/>
  <c r="J199" i="27"/>
  <c r="H199" i="27"/>
  <c r="F199" i="27"/>
  <c r="K198" i="27"/>
  <c r="M198" i="27" s="1"/>
  <c r="J198" i="27"/>
  <c r="H198" i="27"/>
  <c r="F198" i="27"/>
  <c r="L197" i="27"/>
  <c r="K197" i="27"/>
  <c r="M197" i="27" s="1"/>
  <c r="J197" i="27"/>
  <c r="H197" i="27"/>
  <c r="F197" i="27"/>
  <c r="N197" i="27" s="1"/>
  <c r="K196" i="27"/>
  <c r="M196" i="27" s="1"/>
  <c r="J196" i="27"/>
  <c r="H196" i="27"/>
  <c r="L196" i="27" s="1"/>
  <c r="N196" i="27" s="1"/>
  <c r="F196" i="27"/>
  <c r="K195" i="27"/>
  <c r="M195" i="27" s="1"/>
  <c r="J195" i="27"/>
  <c r="H195" i="27"/>
  <c r="L195" i="27" s="1"/>
  <c r="N195" i="27" s="1"/>
  <c r="F195" i="27"/>
  <c r="K194" i="27"/>
  <c r="M194" i="27" s="1"/>
  <c r="J194" i="27"/>
  <c r="H194" i="27"/>
  <c r="L194" i="27" s="1"/>
  <c r="F194" i="27"/>
  <c r="N194" i="27" s="1"/>
  <c r="L193" i="27"/>
  <c r="K193" i="27"/>
  <c r="M193" i="27" s="1"/>
  <c r="J193" i="27"/>
  <c r="H193" i="27"/>
  <c r="F193" i="27"/>
  <c r="K192" i="27"/>
  <c r="M192" i="27" s="1"/>
  <c r="J192" i="27"/>
  <c r="H192" i="27"/>
  <c r="F192" i="27"/>
  <c r="L187" i="27"/>
  <c r="K182" i="27"/>
  <c r="M182" i="27" s="1"/>
  <c r="M181" i="27"/>
  <c r="K181" i="27"/>
  <c r="L180" i="27"/>
  <c r="K180" i="27"/>
  <c r="M180" i="27" s="1"/>
  <c r="J180" i="27"/>
  <c r="H180" i="27"/>
  <c r="F180" i="27"/>
  <c r="K179" i="27"/>
  <c r="M179" i="27" s="1"/>
  <c r="J179" i="27"/>
  <c r="H179" i="27"/>
  <c r="L179" i="27" s="1"/>
  <c r="N179" i="27" s="1"/>
  <c r="F179" i="27"/>
  <c r="K178" i="27"/>
  <c r="M178" i="27" s="1"/>
  <c r="J178" i="27"/>
  <c r="H178" i="27"/>
  <c r="F178" i="27"/>
  <c r="M177" i="27"/>
  <c r="L177" i="27"/>
  <c r="K177" i="27"/>
  <c r="J177" i="27"/>
  <c r="H177" i="27"/>
  <c r="F177" i="27"/>
  <c r="K176" i="27"/>
  <c r="M176" i="27" s="1"/>
  <c r="J176" i="27"/>
  <c r="H176" i="27"/>
  <c r="L176" i="27" s="1"/>
  <c r="F176" i="27"/>
  <c r="K175" i="27"/>
  <c r="M175" i="27" s="1"/>
  <c r="J175" i="27"/>
  <c r="H175" i="27"/>
  <c r="F175" i="27"/>
  <c r="M174" i="27"/>
  <c r="K174" i="27"/>
  <c r="J174" i="27"/>
  <c r="H174" i="27"/>
  <c r="F174" i="27"/>
  <c r="M173" i="27"/>
  <c r="K173" i="27"/>
  <c r="J173" i="27"/>
  <c r="H173" i="27"/>
  <c r="L173" i="27" s="1"/>
  <c r="F173" i="27"/>
  <c r="M172" i="27"/>
  <c r="K172" i="27"/>
  <c r="J172" i="27"/>
  <c r="L172" i="27" s="1"/>
  <c r="H172" i="27"/>
  <c r="F172" i="27"/>
  <c r="N171" i="27"/>
  <c r="L171" i="27"/>
  <c r="K171" i="27"/>
  <c r="M171" i="27" s="1"/>
  <c r="J171" i="27"/>
  <c r="H171" i="27"/>
  <c r="F171" i="27"/>
  <c r="K170" i="27"/>
  <c r="M170" i="27" s="1"/>
  <c r="J170" i="27"/>
  <c r="H170" i="27"/>
  <c r="F170" i="27"/>
  <c r="K169" i="27"/>
  <c r="M169" i="27" s="1"/>
  <c r="J169" i="27"/>
  <c r="H169" i="27"/>
  <c r="F169" i="27"/>
  <c r="L168" i="27"/>
  <c r="K168" i="27"/>
  <c r="M168" i="27" s="1"/>
  <c r="J168" i="27"/>
  <c r="H168" i="27"/>
  <c r="F168" i="27"/>
  <c r="K167" i="27"/>
  <c r="M167" i="27" s="1"/>
  <c r="J167" i="27"/>
  <c r="H167" i="27"/>
  <c r="L167" i="27" s="1"/>
  <c r="F167" i="27"/>
  <c r="K166" i="27"/>
  <c r="M166" i="27" s="1"/>
  <c r="J166" i="27"/>
  <c r="H166" i="27"/>
  <c r="L166" i="27" s="1"/>
  <c r="F166" i="27"/>
  <c r="K165" i="27"/>
  <c r="M165" i="27" s="1"/>
  <c r="J165" i="27"/>
  <c r="H165" i="27"/>
  <c r="F165" i="27"/>
  <c r="K164" i="27"/>
  <c r="M164" i="27" s="1"/>
  <c r="J164" i="27"/>
  <c r="H164" i="27"/>
  <c r="L164" i="27" s="1"/>
  <c r="F164" i="27"/>
  <c r="F181" i="27" s="1"/>
  <c r="K163" i="27"/>
  <c r="M163" i="27" s="1"/>
  <c r="J163" i="27"/>
  <c r="H163" i="27"/>
  <c r="L163" i="27" s="1"/>
  <c r="N163" i="27" s="1"/>
  <c r="F163" i="27"/>
  <c r="K162" i="27"/>
  <c r="M162" i="27" s="1"/>
  <c r="J162" i="27"/>
  <c r="H162" i="27"/>
  <c r="L162" i="27" s="1"/>
  <c r="N162" i="27" s="1"/>
  <c r="F162" i="27"/>
  <c r="M161" i="27"/>
  <c r="K161" i="27"/>
  <c r="J161" i="27"/>
  <c r="H161" i="27"/>
  <c r="L161" i="27" s="1"/>
  <c r="F161" i="27"/>
  <c r="L156" i="27"/>
  <c r="K151" i="27"/>
  <c r="M151" i="27" s="1"/>
  <c r="K150" i="27"/>
  <c r="M150" i="27" s="1"/>
  <c r="M149" i="27"/>
  <c r="K149" i="27"/>
  <c r="J149" i="27"/>
  <c r="H149" i="27"/>
  <c r="F149" i="27"/>
  <c r="M148" i="27"/>
  <c r="K148" i="27"/>
  <c r="J148" i="27"/>
  <c r="H148" i="27"/>
  <c r="L148" i="27" s="1"/>
  <c r="F148" i="27"/>
  <c r="M147" i="27"/>
  <c r="L147" i="27"/>
  <c r="K147" i="27"/>
  <c r="J147" i="27"/>
  <c r="H147" i="27"/>
  <c r="F147" i="27"/>
  <c r="K146" i="27"/>
  <c r="M146" i="27" s="1"/>
  <c r="J146" i="27"/>
  <c r="H146" i="27"/>
  <c r="L146" i="27" s="1"/>
  <c r="N146" i="27" s="1"/>
  <c r="F146" i="27"/>
  <c r="K145" i="27"/>
  <c r="M145" i="27" s="1"/>
  <c r="J145" i="27"/>
  <c r="H145" i="27"/>
  <c r="F145" i="27"/>
  <c r="M144" i="27"/>
  <c r="K144" i="27"/>
  <c r="J144" i="27"/>
  <c r="H144" i="27"/>
  <c r="F144" i="27"/>
  <c r="K143" i="27"/>
  <c r="M143" i="27" s="1"/>
  <c r="J143" i="27"/>
  <c r="H143" i="27"/>
  <c r="L143" i="27" s="1"/>
  <c r="F143" i="27"/>
  <c r="K142" i="27"/>
  <c r="M142" i="27" s="1"/>
  <c r="J142" i="27"/>
  <c r="H142" i="27"/>
  <c r="F142" i="27"/>
  <c r="K141" i="27"/>
  <c r="M141" i="27" s="1"/>
  <c r="J141" i="27"/>
  <c r="H141" i="27"/>
  <c r="F141" i="27"/>
  <c r="K140" i="27"/>
  <c r="M140" i="27" s="1"/>
  <c r="J140" i="27"/>
  <c r="H140" i="27"/>
  <c r="F140" i="27"/>
  <c r="M139" i="27"/>
  <c r="L139" i="27"/>
  <c r="K139" i="27"/>
  <c r="J139" i="27"/>
  <c r="H139" i="27"/>
  <c r="F139" i="27"/>
  <c r="K138" i="27"/>
  <c r="M138" i="27" s="1"/>
  <c r="J138" i="27"/>
  <c r="H138" i="27"/>
  <c r="L138" i="27" s="1"/>
  <c r="F138" i="27"/>
  <c r="M137" i="27"/>
  <c r="K137" i="27"/>
  <c r="J137" i="27"/>
  <c r="H137" i="27"/>
  <c r="L137" i="27" s="1"/>
  <c r="F137" i="27"/>
  <c r="N137" i="27" s="1"/>
  <c r="M136" i="27"/>
  <c r="K136" i="27"/>
  <c r="J136" i="27"/>
  <c r="H136" i="27"/>
  <c r="L136" i="27" s="1"/>
  <c r="F136" i="27"/>
  <c r="K135" i="27"/>
  <c r="M135" i="27" s="1"/>
  <c r="J135" i="27"/>
  <c r="H135" i="27"/>
  <c r="L135" i="27" s="1"/>
  <c r="F135" i="27"/>
  <c r="K134" i="27"/>
  <c r="M134" i="27" s="1"/>
  <c r="J134" i="27"/>
  <c r="H134" i="27"/>
  <c r="F134" i="27"/>
  <c r="M133" i="27"/>
  <c r="K133" i="27"/>
  <c r="J133" i="27"/>
  <c r="H133" i="27"/>
  <c r="F133" i="27"/>
  <c r="M132" i="27"/>
  <c r="K132" i="27"/>
  <c r="J132" i="27"/>
  <c r="H132" i="27"/>
  <c r="L132" i="27" s="1"/>
  <c r="F132" i="27"/>
  <c r="M131" i="27"/>
  <c r="K131" i="27"/>
  <c r="J131" i="27"/>
  <c r="H131" i="27"/>
  <c r="L131" i="27" s="1"/>
  <c r="F131" i="27"/>
  <c r="N130" i="27"/>
  <c r="L130" i="27"/>
  <c r="K130" i="27"/>
  <c r="M130" i="27" s="1"/>
  <c r="J130" i="27"/>
  <c r="H130" i="27"/>
  <c r="F130" i="27"/>
  <c r="L125" i="27"/>
  <c r="K120" i="27"/>
  <c r="M120" i="27" s="1"/>
  <c r="K119" i="27"/>
  <c r="M119" i="27" s="1"/>
  <c r="K118" i="27"/>
  <c r="M118" i="27" s="1"/>
  <c r="J118" i="27"/>
  <c r="H118" i="27"/>
  <c r="L118" i="27" s="1"/>
  <c r="F118" i="27"/>
  <c r="K117" i="27"/>
  <c r="M117" i="27" s="1"/>
  <c r="J117" i="27"/>
  <c r="H117" i="27"/>
  <c r="F117" i="27"/>
  <c r="K116" i="27"/>
  <c r="M116" i="27" s="1"/>
  <c r="J116" i="27"/>
  <c r="H116" i="27"/>
  <c r="L116" i="27" s="1"/>
  <c r="F116" i="27"/>
  <c r="K115" i="27"/>
  <c r="M115" i="27" s="1"/>
  <c r="J115" i="27"/>
  <c r="H115" i="27"/>
  <c r="L115" i="27" s="1"/>
  <c r="F115" i="27"/>
  <c r="K114" i="27"/>
  <c r="M114" i="27" s="1"/>
  <c r="J114" i="27"/>
  <c r="H114" i="27"/>
  <c r="L114" i="27" s="1"/>
  <c r="F114" i="27"/>
  <c r="K113" i="27"/>
  <c r="M113" i="27" s="1"/>
  <c r="J113" i="27"/>
  <c r="H113" i="27"/>
  <c r="L113" i="27" s="1"/>
  <c r="F113" i="27"/>
  <c r="K112" i="27"/>
  <c r="M112" i="27" s="1"/>
  <c r="J112" i="27"/>
  <c r="H112" i="27"/>
  <c r="F112" i="27"/>
  <c r="M111" i="27"/>
  <c r="K111" i="27"/>
  <c r="J111" i="27"/>
  <c r="H111" i="27"/>
  <c r="F111" i="27"/>
  <c r="K110" i="27"/>
  <c r="M110" i="27" s="1"/>
  <c r="J110" i="27"/>
  <c r="H110" i="27"/>
  <c r="L110" i="27" s="1"/>
  <c r="F110" i="27"/>
  <c r="K109" i="27"/>
  <c r="M109" i="27" s="1"/>
  <c r="J109" i="27"/>
  <c r="H109" i="27"/>
  <c r="F109" i="27"/>
  <c r="M108" i="27"/>
  <c r="K108" i="27"/>
  <c r="J108" i="27"/>
  <c r="H108" i="27"/>
  <c r="F108" i="27"/>
  <c r="M107" i="27"/>
  <c r="K107" i="27"/>
  <c r="J107" i="27"/>
  <c r="H107" i="27"/>
  <c r="L107" i="27" s="1"/>
  <c r="F107" i="27"/>
  <c r="M106" i="27"/>
  <c r="L106" i="27"/>
  <c r="K106" i="27"/>
  <c r="J106" i="27"/>
  <c r="H106" i="27"/>
  <c r="F106" i="27"/>
  <c r="K105" i="27"/>
  <c r="M105" i="27" s="1"/>
  <c r="J105" i="27"/>
  <c r="H105" i="27"/>
  <c r="L105" i="27" s="1"/>
  <c r="N105" i="27" s="1"/>
  <c r="F105" i="27"/>
  <c r="M104" i="27"/>
  <c r="K104" i="27"/>
  <c r="J104" i="27"/>
  <c r="H104" i="27"/>
  <c r="F104" i="27"/>
  <c r="K103" i="27"/>
  <c r="M103" i="27" s="1"/>
  <c r="J103" i="27"/>
  <c r="H103" i="27"/>
  <c r="L103" i="27" s="1"/>
  <c r="F103" i="27"/>
  <c r="K102" i="27"/>
  <c r="M102" i="27" s="1"/>
  <c r="J102" i="27"/>
  <c r="H102" i="27"/>
  <c r="L102" i="27" s="1"/>
  <c r="F102" i="27"/>
  <c r="K101" i="27"/>
  <c r="M101" i="27" s="1"/>
  <c r="J101" i="27"/>
  <c r="H101" i="27"/>
  <c r="F101" i="27"/>
  <c r="M100" i="27"/>
  <c r="K100" i="27"/>
  <c r="J100" i="27"/>
  <c r="H100" i="27"/>
  <c r="L100" i="27" s="1"/>
  <c r="N100" i="27" s="1"/>
  <c r="F100" i="27"/>
  <c r="M99" i="27"/>
  <c r="K99" i="27"/>
  <c r="J99" i="27"/>
  <c r="H99" i="27"/>
  <c r="F99" i="27"/>
  <c r="L94" i="27"/>
  <c r="M89" i="27"/>
  <c r="K89" i="27"/>
  <c r="K88" i="27"/>
  <c r="M88" i="27" s="1"/>
  <c r="K87" i="27"/>
  <c r="M87" i="27" s="1"/>
  <c r="J87" i="27"/>
  <c r="H87" i="27"/>
  <c r="F87" i="27"/>
  <c r="M86" i="27"/>
  <c r="L86" i="27"/>
  <c r="K86" i="27"/>
  <c r="J86" i="27"/>
  <c r="H86" i="27"/>
  <c r="F86" i="27"/>
  <c r="K85" i="27"/>
  <c r="M85" i="27" s="1"/>
  <c r="J85" i="27"/>
  <c r="H85" i="27"/>
  <c r="L85" i="27" s="1"/>
  <c r="F85" i="27"/>
  <c r="K84" i="27"/>
  <c r="M84" i="27" s="1"/>
  <c r="J84" i="27"/>
  <c r="H84" i="27"/>
  <c r="L84" i="27" s="1"/>
  <c r="F84" i="27"/>
  <c r="N84" i="27" s="1"/>
  <c r="K83" i="27"/>
  <c r="M83" i="27" s="1"/>
  <c r="J83" i="27"/>
  <c r="H83" i="27"/>
  <c r="F83" i="27"/>
  <c r="K82" i="27"/>
  <c r="M82" i="27" s="1"/>
  <c r="J82" i="27"/>
  <c r="H82" i="27"/>
  <c r="F82" i="27"/>
  <c r="M81" i="27"/>
  <c r="L81" i="27"/>
  <c r="K81" i="27"/>
  <c r="J81" i="27"/>
  <c r="H81" i="27"/>
  <c r="F81" i="27"/>
  <c r="N81" i="27" s="1"/>
  <c r="L80" i="27"/>
  <c r="K80" i="27"/>
  <c r="M80" i="27" s="1"/>
  <c r="J80" i="27"/>
  <c r="H80" i="27"/>
  <c r="F80" i="27"/>
  <c r="N80" i="27" s="1"/>
  <c r="K79" i="27"/>
  <c r="M79" i="27" s="1"/>
  <c r="J79" i="27"/>
  <c r="H79" i="27"/>
  <c r="L79" i="27" s="1"/>
  <c r="F79" i="27"/>
  <c r="N79" i="27" s="1"/>
  <c r="K78" i="27"/>
  <c r="M78" i="27" s="1"/>
  <c r="J78" i="27"/>
  <c r="H78" i="27"/>
  <c r="F78" i="27"/>
  <c r="K77" i="27"/>
  <c r="M77" i="27" s="1"/>
  <c r="J77" i="27"/>
  <c r="H77" i="27"/>
  <c r="L77" i="27" s="1"/>
  <c r="F77" i="27"/>
  <c r="K76" i="27"/>
  <c r="M76" i="27" s="1"/>
  <c r="J76" i="27"/>
  <c r="H76" i="27"/>
  <c r="F76" i="27"/>
  <c r="K75" i="27"/>
  <c r="M75" i="27" s="1"/>
  <c r="J75" i="27"/>
  <c r="H75" i="27"/>
  <c r="F75" i="27"/>
  <c r="K74" i="27"/>
  <c r="M74" i="27" s="1"/>
  <c r="J74" i="27"/>
  <c r="H74" i="27"/>
  <c r="F74" i="27"/>
  <c r="M73" i="27"/>
  <c r="L73" i="27"/>
  <c r="K73" i="27"/>
  <c r="J73" i="27"/>
  <c r="H73" i="27"/>
  <c r="F73" i="27"/>
  <c r="K72" i="27"/>
  <c r="M72" i="27" s="1"/>
  <c r="J72" i="27"/>
  <c r="H72" i="27"/>
  <c r="L72" i="27" s="1"/>
  <c r="N72" i="27" s="1"/>
  <c r="F72" i="27"/>
  <c r="K71" i="27"/>
  <c r="M71" i="27" s="1"/>
  <c r="J71" i="27"/>
  <c r="H71" i="27"/>
  <c r="F71" i="27"/>
  <c r="K70" i="27"/>
  <c r="M70" i="27" s="1"/>
  <c r="J70" i="27"/>
  <c r="H70" i="27"/>
  <c r="L70" i="27" s="1"/>
  <c r="F70" i="27"/>
  <c r="K69" i="27"/>
  <c r="M69" i="27" s="1"/>
  <c r="J69" i="27"/>
  <c r="H69" i="27"/>
  <c r="F69" i="27"/>
  <c r="K68" i="27"/>
  <c r="M68" i="27" s="1"/>
  <c r="J68" i="27"/>
  <c r="H68" i="27"/>
  <c r="F68" i="27"/>
  <c r="L63" i="27"/>
  <c r="M58" i="27"/>
  <c r="K57" i="27"/>
  <c r="M57" i="27" s="1"/>
  <c r="M56" i="27"/>
  <c r="K56" i="27"/>
  <c r="J56" i="27"/>
  <c r="H56" i="27"/>
  <c r="L56" i="27" s="1"/>
  <c r="F56" i="27"/>
  <c r="K55" i="27"/>
  <c r="M55" i="27" s="1"/>
  <c r="J55" i="27"/>
  <c r="H55" i="27"/>
  <c r="L55" i="27" s="1"/>
  <c r="N55" i="27" s="1"/>
  <c r="F55" i="27"/>
  <c r="K54" i="27"/>
  <c r="M54" i="27" s="1"/>
  <c r="J54" i="27"/>
  <c r="H54" i="27"/>
  <c r="F54" i="27"/>
  <c r="K53" i="27"/>
  <c r="M53" i="27" s="1"/>
  <c r="J53" i="27"/>
  <c r="H53" i="27"/>
  <c r="L53" i="27" s="1"/>
  <c r="F53" i="27"/>
  <c r="K52" i="27"/>
  <c r="M52" i="27" s="1"/>
  <c r="J52" i="27"/>
  <c r="H52" i="27"/>
  <c r="L52" i="27" s="1"/>
  <c r="F52" i="27"/>
  <c r="K51" i="27"/>
  <c r="M51" i="27" s="1"/>
  <c r="J51" i="27"/>
  <c r="H51" i="27"/>
  <c r="F51" i="27"/>
  <c r="K50" i="27"/>
  <c r="M50" i="27" s="1"/>
  <c r="J50" i="27"/>
  <c r="H50" i="27"/>
  <c r="F50" i="27"/>
  <c r="K49" i="27"/>
  <c r="M49" i="27" s="1"/>
  <c r="J49" i="27"/>
  <c r="H49" i="27"/>
  <c r="L49" i="27" s="1"/>
  <c r="F49" i="27"/>
  <c r="N49" i="27" s="1"/>
  <c r="M48" i="27"/>
  <c r="K48" i="27"/>
  <c r="J48" i="27"/>
  <c r="H48" i="27"/>
  <c r="L48" i="27" s="1"/>
  <c r="F48" i="27"/>
  <c r="L47" i="27"/>
  <c r="N47" i="27" s="1"/>
  <c r="K47" i="27"/>
  <c r="M47" i="27" s="1"/>
  <c r="J47" i="27"/>
  <c r="H47" i="27"/>
  <c r="F47" i="27"/>
  <c r="K46" i="27"/>
  <c r="M46" i="27" s="1"/>
  <c r="J46" i="27"/>
  <c r="H46" i="27"/>
  <c r="L46" i="27" s="1"/>
  <c r="N46" i="27" s="1"/>
  <c r="F46" i="27"/>
  <c r="M45" i="27"/>
  <c r="K45" i="27"/>
  <c r="J45" i="27"/>
  <c r="H45" i="27"/>
  <c r="L45" i="27" s="1"/>
  <c r="F45" i="27"/>
  <c r="K44" i="27"/>
  <c r="M44" i="27" s="1"/>
  <c r="J44" i="27"/>
  <c r="H44" i="27"/>
  <c r="L44" i="27" s="1"/>
  <c r="F44" i="27"/>
  <c r="K43" i="27"/>
  <c r="M43" i="27" s="1"/>
  <c r="J43" i="27"/>
  <c r="H43" i="27"/>
  <c r="F43" i="27"/>
  <c r="M42" i="27"/>
  <c r="K42" i="27"/>
  <c r="J42" i="27"/>
  <c r="H42" i="27"/>
  <c r="F42" i="27"/>
  <c r="M41" i="27"/>
  <c r="K41" i="27"/>
  <c r="J41" i="27"/>
  <c r="H41" i="27"/>
  <c r="L41" i="27" s="1"/>
  <c r="F41" i="27"/>
  <c r="M40" i="27"/>
  <c r="K40" i="27"/>
  <c r="J40" i="27"/>
  <c r="H40" i="27"/>
  <c r="L40" i="27" s="1"/>
  <c r="F40" i="27"/>
  <c r="L39" i="27"/>
  <c r="N39" i="27" s="1"/>
  <c r="K39" i="27"/>
  <c r="M39" i="27" s="1"/>
  <c r="J39" i="27"/>
  <c r="H39" i="27"/>
  <c r="F39" i="27"/>
  <c r="K38" i="27"/>
  <c r="M38" i="27" s="1"/>
  <c r="J38" i="27"/>
  <c r="H38" i="27"/>
  <c r="F38" i="27"/>
  <c r="K37" i="27"/>
  <c r="M37" i="27" s="1"/>
  <c r="J37" i="27"/>
  <c r="H37" i="27"/>
  <c r="L37" i="27" s="1"/>
  <c r="F37" i="27"/>
  <c r="L33" i="27"/>
  <c r="L64" i="27" s="1"/>
  <c r="L95" i="27" s="1"/>
  <c r="L126" i="27" s="1"/>
  <c r="L157" i="27" s="1"/>
  <c r="L188" i="27" s="1"/>
  <c r="L219" i="27" s="1"/>
  <c r="L250" i="27" s="1"/>
  <c r="B33" i="27"/>
  <c r="B64" i="27" s="1"/>
  <c r="B95" i="27" s="1"/>
  <c r="B126" i="27" s="1"/>
  <c r="B157" i="27" s="1"/>
  <c r="B188" i="27" s="1"/>
  <c r="B219" i="27" s="1"/>
  <c r="B250" i="27" s="1"/>
  <c r="L32" i="27"/>
  <c r="K24" i="27"/>
  <c r="M24" i="27" s="1"/>
  <c r="J24" i="27"/>
  <c r="H24" i="27"/>
  <c r="F24" i="27"/>
  <c r="M23" i="27"/>
  <c r="K23" i="27"/>
  <c r="J23" i="27"/>
  <c r="H23" i="27"/>
  <c r="L23" i="27" s="1"/>
  <c r="N23" i="27" s="1"/>
  <c r="F23" i="27"/>
  <c r="K22" i="27"/>
  <c r="M22" i="27" s="1"/>
  <c r="J22" i="27"/>
  <c r="H22" i="27"/>
  <c r="L22" i="27" s="1"/>
  <c r="F22" i="27"/>
  <c r="K21" i="27"/>
  <c r="M21" i="27" s="1"/>
  <c r="J21" i="27"/>
  <c r="H21" i="27"/>
  <c r="F21" i="27"/>
  <c r="K20" i="27"/>
  <c r="M20" i="27" s="1"/>
  <c r="J20" i="27"/>
  <c r="H20" i="27"/>
  <c r="F20" i="27"/>
  <c r="K19" i="27"/>
  <c r="M19" i="27" s="1"/>
  <c r="J19" i="27"/>
  <c r="H19" i="27"/>
  <c r="F19" i="27"/>
  <c r="M18" i="27"/>
  <c r="K18" i="27"/>
  <c r="J18" i="27"/>
  <c r="H18" i="27"/>
  <c r="L18" i="27" s="1"/>
  <c r="F18" i="27"/>
  <c r="K17" i="27"/>
  <c r="M17" i="27" s="1"/>
  <c r="J17" i="27"/>
  <c r="H17" i="27"/>
  <c r="F17" i="27"/>
  <c r="K16" i="27"/>
  <c r="M16" i="27" s="1"/>
  <c r="J16" i="27"/>
  <c r="H16" i="27"/>
  <c r="F16" i="27"/>
  <c r="K15" i="27"/>
  <c r="M15" i="27" s="1"/>
  <c r="J15" i="27"/>
  <c r="H15" i="27"/>
  <c r="F15" i="27"/>
  <c r="K14" i="27"/>
  <c r="M14" i="27" s="1"/>
  <c r="J14" i="27"/>
  <c r="H14" i="27"/>
  <c r="L14" i="27" s="1"/>
  <c r="F14" i="27"/>
  <c r="K13" i="27"/>
  <c r="M13" i="27" s="1"/>
  <c r="J13" i="27"/>
  <c r="H13" i="27"/>
  <c r="F13" i="27"/>
  <c r="K12" i="27"/>
  <c r="M12" i="27" s="1"/>
  <c r="J12" i="27"/>
  <c r="H12" i="27"/>
  <c r="F12" i="27"/>
  <c r="K11" i="27"/>
  <c r="M11" i="27" s="1"/>
  <c r="J11" i="27"/>
  <c r="H11" i="27"/>
  <c r="F11" i="27"/>
  <c r="K10" i="27"/>
  <c r="M10" i="27" s="1"/>
  <c r="J10" i="27"/>
  <c r="H10" i="27"/>
  <c r="F10" i="27"/>
  <c r="K9" i="27"/>
  <c r="M9" i="27" s="1"/>
  <c r="J9" i="27"/>
  <c r="H9" i="27"/>
  <c r="F9" i="27"/>
  <c r="K8" i="27"/>
  <c r="M8" i="27" s="1"/>
  <c r="J8" i="27"/>
  <c r="H8" i="27"/>
  <c r="F8" i="27"/>
  <c r="K7" i="27"/>
  <c r="M7" i="27" s="1"/>
  <c r="J7" i="27"/>
  <c r="H7" i="27"/>
  <c r="F7" i="27"/>
  <c r="K6" i="27"/>
  <c r="M6" i="27" s="1"/>
  <c r="J6" i="27"/>
  <c r="H6" i="27"/>
  <c r="L6" i="27" s="1"/>
  <c r="F6" i="27"/>
  <c r="L1" i="27"/>
  <c r="K275" i="18"/>
  <c r="M275" i="18" s="1"/>
  <c r="K274" i="18"/>
  <c r="M274" i="18" s="1"/>
  <c r="M273" i="18"/>
  <c r="K273" i="18"/>
  <c r="J273" i="18"/>
  <c r="H273" i="18"/>
  <c r="L273" i="18" s="1"/>
  <c r="F273" i="18"/>
  <c r="K272" i="18"/>
  <c r="M272" i="18" s="1"/>
  <c r="J272" i="18"/>
  <c r="H272" i="18"/>
  <c r="L272" i="18" s="1"/>
  <c r="F272" i="18"/>
  <c r="K271" i="18"/>
  <c r="M271" i="18" s="1"/>
  <c r="J271" i="18"/>
  <c r="H271" i="18"/>
  <c r="L271" i="18" s="1"/>
  <c r="F271" i="18"/>
  <c r="K270" i="18"/>
  <c r="M270" i="18" s="1"/>
  <c r="J270" i="18"/>
  <c r="H270" i="18"/>
  <c r="L270" i="18" s="1"/>
  <c r="F270" i="18"/>
  <c r="K269" i="18"/>
  <c r="M269" i="18" s="1"/>
  <c r="J269" i="18"/>
  <c r="H269" i="18"/>
  <c r="F269" i="18"/>
  <c r="K268" i="18"/>
  <c r="M268" i="18" s="1"/>
  <c r="J268" i="18"/>
  <c r="H268" i="18"/>
  <c r="L268" i="18" s="1"/>
  <c r="F268" i="18"/>
  <c r="K267" i="18"/>
  <c r="M267" i="18" s="1"/>
  <c r="J267" i="18"/>
  <c r="H267" i="18"/>
  <c r="L267" i="18" s="1"/>
  <c r="N267" i="18" s="1"/>
  <c r="F267" i="18"/>
  <c r="K266" i="18"/>
  <c r="M266" i="18" s="1"/>
  <c r="J266" i="18"/>
  <c r="H266" i="18"/>
  <c r="L266" i="18" s="1"/>
  <c r="N266" i="18" s="1"/>
  <c r="F266" i="18"/>
  <c r="M265" i="18"/>
  <c r="K265" i="18"/>
  <c r="J265" i="18"/>
  <c r="H265" i="18"/>
  <c r="F265" i="18"/>
  <c r="K264" i="18"/>
  <c r="M264" i="18" s="1"/>
  <c r="J264" i="18"/>
  <c r="H264" i="18"/>
  <c r="F264" i="18"/>
  <c r="K263" i="18"/>
  <c r="M263" i="18" s="1"/>
  <c r="J263" i="18"/>
  <c r="H263" i="18"/>
  <c r="L263" i="18" s="1"/>
  <c r="F263" i="18"/>
  <c r="K262" i="18"/>
  <c r="M262" i="18" s="1"/>
  <c r="J262" i="18"/>
  <c r="H262" i="18"/>
  <c r="F262" i="18"/>
  <c r="K261" i="18"/>
  <c r="M261" i="18" s="1"/>
  <c r="J261" i="18"/>
  <c r="H261" i="18"/>
  <c r="F261" i="18"/>
  <c r="M260" i="18"/>
  <c r="K260" i="18"/>
  <c r="J260" i="18"/>
  <c r="H260" i="18"/>
  <c r="L260" i="18" s="1"/>
  <c r="F260" i="18"/>
  <c r="K259" i="18"/>
  <c r="M259" i="18" s="1"/>
  <c r="J259" i="18"/>
  <c r="H259" i="18"/>
  <c r="L259" i="18" s="1"/>
  <c r="N259" i="18" s="1"/>
  <c r="F259" i="18"/>
  <c r="K258" i="18"/>
  <c r="M258" i="18" s="1"/>
  <c r="J258" i="18"/>
  <c r="H258" i="18"/>
  <c r="L258" i="18" s="1"/>
  <c r="N258" i="18" s="1"/>
  <c r="F258" i="18"/>
  <c r="K257" i="18"/>
  <c r="M257" i="18" s="1"/>
  <c r="J257" i="18"/>
  <c r="H257" i="18"/>
  <c r="F257" i="18"/>
  <c r="K256" i="18"/>
  <c r="M256" i="18" s="1"/>
  <c r="J256" i="18"/>
  <c r="H256" i="18"/>
  <c r="F256" i="18"/>
  <c r="K255" i="18"/>
  <c r="M255" i="18" s="1"/>
  <c r="J255" i="18"/>
  <c r="H255" i="18"/>
  <c r="L255" i="18" s="1"/>
  <c r="F255" i="18"/>
  <c r="K254" i="18"/>
  <c r="M254" i="18" s="1"/>
  <c r="J254" i="18"/>
  <c r="H254" i="18"/>
  <c r="F254" i="18"/>
  <c r="M244" i="18"/>
  <c r="K244" i="18"/>
  <c r="K243" i="18"/>
  <c r="M243" i="18" s="1"/>
  <c r="K242" i="18"/>
  <c r="M242" i="18" s="1"/>
  <c r="J242" i="18"/>
  <c r="L242" i="18" s="1"/>
  <c r="H242" i="18"/>
  <c r="F242" i="18"/>
  <c r="K241" i="18"/>
  <c r="M241" i="18" s="1"/>
  <c r="J241" i="18"/>
  <c r="H241" i="18"/>
  <c r="L241" i="18" s="1"/>
  <c r="F241" i="18"/>
  <c r="K240" i="18"/>
  <c r="M240" i="18" s="1"/>
  <c r="J240" i="18"/>
  <c r="H240" i="18"/>
  <c r="F240" i="18"/>
  <c r="M239" i="18"/>
  <c r="K239" i="18"/>
  <c r="J239" i="18"/>
  <c r="H239" i="18"/>
  <c r="F239" i="18"/>
  <c r="M238" i="18"/>
  <c r="K238" i="18"/>
  <c r="J238" i="18"/>
  <c r="H238" i="18"/>
  <c r="L238" i="18" s="1"/>
  <c r="N238" i="18" s="1"/>
  <c r="F238" i="18"/>
  <c r="M237" i="18"/>
  <c r="K237" i="18"/>
  <c r="J237" i="18"/>
  <c r="H237" i="18"/>
  <c r="L237" i="18" s="1"/>
  <c r="F237" i="18"/>
  <c r="M236" i="18"/>
  <c r="L236" i="18"/>
  <c r="N236" i="18" s="1"/>
  <c r="K236" i="18"/>
  <c r="J236" i="18"/>
  <c r="H236" i="18"/>
  <c r="F236" i="18"/>
  <c r="K235" i="18"/>
  <c r="M235" i="18" s="1"/>
  <c r="J235" i="18"/>
  <c r="H235" i="18"/>
  <c r="L235" i="18" s="1"/>
  <c r="N235" i="18" s="1"/>
  <c r="F235" i="18"/>
  <c r="K234" i="18"/>
  <c r="M234" i="18" s="1"/>
  <c r="J234" i="18"/>
  <c r="L234" i="18" s="1"/>
  <c r="H234" i="18"/>
  <c r="F234" i="18"/>
  <c r="K233" i="18"/>
  <c r="M233" i="18" s="1"/>
  <c r="J233" i="18"/>
  <c r="H233" i="18"/>
  <c r="L233" i="18" s="1"/>
  <c r="F233" i="18"/>
  <c r="K232" i="18"/>
  <c r="M232" i="18" s="1"/>
  <c r="J232" i="18"/>
  <c r="H232" i="18"/>
  <c r="F232" i="18"/>
  <c r="K231" i="18"/>
  <c r="M231" i="18" s="1"/>
  <c r="J231" i="18"/>
  <c r="H231" i="18"/>
  <c r="L231" i="18" s="1"/>
  <c r="F231" i="18"/>
  <c r="K230" i="18"/>
  <c r="M230" i="18" s="1"/>
  <c r="J230" i="18"/>
  <c r="H230" i="18"/>
  <c r="L230" i="18" s="1"/>
  <c r="F230" i="18"/>
  <c r="K229" i="18"/>
  <c r="M229" i="18" s="1"/>
  <c r="J229" i="18"/>
  <c r="H229" i="18"/>
  <c r="L229" i="18" s="1"/>
  <c r="F229" i="18"/>
  <c r="L228" i="18"/>
  <c r="N228" i="18" s="1"/>
  <c r="K228" i="18"/>
  <c r="M228" i="18" s="1"/>
  <c r="J228" i="18"/>
  <c r="H228" i="18"/>
  <c r="F228" i="18"/>
  <c r="K227" i="18"/>
  <c r="M227" i="18" s="1"/>
  <c r="J227" i="18"/>
  <c r="H227" i="18"/>
  <c r="L227" i="18" s="1"/>
  <c r="N227" i="18" s="1"/>
  <c r="F227" i="18"/>
  <c r="M226" i="18"/>
  <c r="K226" i="18"/>
  <c r="J226" i="18"/>
  <c r="H226" i="18"/>
  <c r="F226" i="18"/>
  <c r="K225" i="18"/>
  <c r="M225" i="18" s="1"/>
  <c r="J225" i="18"/>
  <c r="H225" i="18"/>
  <c r="F225" i="18"/>
  <c r="K224" i="18"/>
  <c r="M224" i="18" s="1"/>
  <c r="J224" i="18"/>
  <c r="H224" i="18"/>
  <c r="F224" i="18"/>
  <c r="K223" i="18"/>
  <c r="M223" i="18" s="1"/>
  <c r="J223" i="18"/>
  <c r="J243" i="18" s="1"/>
  <c r="J244" i="18" s="1"/>
  <c r="H223" i="18"/>
  <c r="F223" i="18"/>
  <c r="K213" i="18"/>
  <c r="M213" i="18" s="1"/>
  <c r="K212" i="18"/>
  <c r="M212" i="18" s="1"/>
  <c r="K211" i="18"/>
  <c r="M211" i="18" s="1"/>
  <c r="J211" i="18"/>
  <c r="L211" i="18" s="1"/>
  <c r="H211" i="18"/>
  <c r="F211" i="18"/>
  <c r="K210" i="18"/>
  <c r="M210" i="18" s="1"/>
  <c r="J210" i="18"/>
  <c r="H210" i="18"/>
  <c r="L210" i="18" s="1"/>
  <c r="F210" i="18"/>
  <c r="K209" i="18"/>
  <c r="M209" i="18" s="1"/>
  <c r="J209" i="18"/>
  <c r="H209" i="18"/>
  <c r="F209" i="18"/>
  <c r="K208" i="18"/>
  <c r="M208" i="18" s="1"/>
  <c r="J208" i="18"/>
  <c r="H208" i="18"/>
  <c r="L208" i="18" s="1"/>
  <c r="F208" i="18"/>
  <c r="K207" i="18"/>
  <c r="M207" i="18" s="1"/>
  <c r="J207" i="18"/>
  <c r="H207" i="18"/>
  <c r="L207" i="18" s="1"/>
  <c r="N207" i="18" s="1"/>
  <c r="F207" i="18"/>
  <c r="K206" i="18"/>
  <c r="M206" i="18" s="1"/>
  <c r="J206" i="18"/>
  <c r="H206" i="18"/>
  <c r="L206" i="18" s="1"/>
  <c r="F206" i="18"/>
  <c r="N206" i="18" s="1"/>
  <c r="M205" i="18"/>
  <c r="K205" i="18"/>
  <c r="J205" i="18"/>
  <c r="H205" i="18"/>
  <c r="L205" i="18" s="1"/>
  <c r="N205" i="18" s="1"/>
  <c r="F205" i="18"/>
  <c r="L204" i="18"/>
  <c r="N204" i="18" s="1"/>
  <c r="K204" i="18"/>
  <c r="M204" i="18" s="1"/>
  <c r="J204" i="18"/>
  <c r="H204" i="18"/>
  <c r="F204" i="18"/>
  <c r="M203" i="18"/>
  <c r="K203" i="18"/>
  <c r="J203" i="18"/>
  <c r="H203" i="18"/>
  <c r="F203" i="18"/>
  <c r="K202" i="18"/>
  <c r="M202" i="18" s="1"/>
  <c r="J202" i="18"/>
  <c r="H202" i="18"/>
  <c r="L202" i="18" s="1"/>
  <c r="F202" i="18"/>
  <c r="N202" i="18" s="1"/>
  <c r="K201" i="18"/>
  <c r="M201" i="18" s="1"/>
  <c r="J201" i="18"/>
  <c r="H201" i="18"/>
  <c r="L201" i="18" s="1"/>
  <c r="F201" i="18"/>
  <c r="K200" i="18"/>
  <c r="M200" i="18" s="1"/>
  <c r="J200" i="18"/>
  <c r="H200" i="18"/>
  <c r="L200" i="18" s="1"/>
  <c r="F200" i="18"/>
  <c r="N200" i="18" s="1"/>
  <c r="K199" i="18"/>
  <c r="M199" i="18" s="1"/>
  <c r="J199" i="18"/>
  <c r="H199" i="18"/>
  <c r="F199" i="18"/>
  <c r="K198" i="18"/>
  <c r="M198" i="18" s="1"/>
  <c r="J198" i="18"/>
  <c r="H198" i="18"/>
  <c r="F198" i="18"/>
  <c r="M197" i="18"/>
  <c r="K197" i="18"/>
  <c r="J197" i="18"/>
  <c r="H197" i="18"/>
  <c r="L197" i="18" s="1"/>
  <c r="N197" i="18" s="1"/>
  <c r="F197" i="18"/>
  <c r="L196" i="18"/>
  <c r="K196" i="18"/>
  <c r="M196" i="18" s="1"/>
  <c r="J196" i="18"/>
  <c r="H196" i="18"/>
  <c r="F196" i="18"/>
  <c r="N196" i="18" s="1"/>
  <c r="K195" i="18"/>
  <c r="M195" i="18" s="1"/>
  <c r="J195" i="18"/>
  <c r="H195" i="18"/>
  <c r="F195" i="18"/>
  <c r="K194" i="18"/>
  <c r="M194" i="18" s="1"/>
  <c r="J194" i="18"/>
  <c r="H194" i="18"/>
  <c r="F194" i="18"/>
  <c r="K193" i="18"/>
  <c r="M193" i="18" s="1"/>
  <c r="J193" i="18"/>
  <c r="H193" i="18"/>
  <c r="L193" i="18" s="1"/>
  <c r="F193" i="18"/>
  <c r="N193" i="18" s="1"/>
  <c r="K192" i="18"/>
  <c r="M192" i="18" s="1"/>
  <c r="J192" i="18"/>
  <c r="H192" i="18"/>
  <c r="F192" i="18"/>
  <c r="K182" i="18"/>
  <c r="M182" i="18" s="1"/>
  <c r="K181" i="18"/>
  <c r="M181" i="18" s="1"/>
  <c r="K180" i="18"/>
  <c r="M180" i="18" s="1"/>
  <c r="J180" i="18"/>
  <c r="H180" i="18"/>
  <c r="L180" i="18" s="1"/>
  <c r="F180" i="18"/>
  <c r="K179" i="18"/>
  <c r="M179" i="18" s="1"/>
  <c r="J179" i="18"/>
  <c r="H179" i="18"/>
  <c r="F179" i="18"/>
  <c r="K178" i="18"/>
  <c r="M178" i="18" s="1"/>
  <c r="J178" i="18"/>
  <c r="H178" i="18"/>
  <c r="L178" i="18" s="1"/>
  <c r="F178" i="18"/>
  <c r="K177" i="18"/>
  <c r="M177" i="18" s="1"/>
  <c r="J177" i="18"/>
  <c r="H177" i="18"/>
  <c r="L177" i="18" s="1"/>
  <c r="F177" i="18"/>
  <c r="K176" i="18"/>
  <c r="M176" i="18" s="1"/>
  <c r="J176" i="18"/>
  <c r="H176" i="18"/>
  <c r="L176" i="18" s="1"/>
  <c r="F176" i="18"/>
  <c r="K175" i="18"/>
  <c r="M175" i="18" s="1"/>
  <c r="J175" i="18"/>
  <c r="H175" i="18"/>
  <c r="F175" i="18"/>
  <c r="K174" i="18"/>
  <c r="M174" i="18" s="1"/>
  <c r="J174" i="18"/>
  <c r="L174" i="18" s="1"/>
  <c r="H174" i="18"/>
  <c r="F174" i="18"/>
  <c r="K173" i="18"/>
  <c r="M173" i="18" s="1"/>
  <c r="J173" i="18"/>
  <c r="H173" i="18"/>
  <c r="L173" i="18" s="1"/>
  <c r="N173" i="18" s="1"/>
  <c r="F173" i="18"/>
  <c r="K172" i="18"/>
  <c r="M172" i="18" s="1"/>
  <c r="J172" i="18"/>
  <c r="H172" i="18"/>
  <c r="L172" i="18" s="1"/>
  <c r="F172" i="18"/>
  <c r="K171" i="18"/>
  <c r="M171" i="18" s="1"/>
  <c r="J171" i="18"/>
  <c r="H171" i="18"/>
  <c r="L171" i="18" s="1"/>
  <c r="F171" i="18"/>
  <c r="K170" i="18"/>
  <c r="M170" i="18" s="1"/>
  <c r="J170" i="18"/>
  <c r="H170" i="18"/>
  <c r="L170" i="18" s="1"/>
  <c r="F170" i="18"/>
  <c r="K169" i="18"/>
  <c r="M169" i="18" s="1"/>
  <c r="J169" i="18"/>
  <c r="H169" i="18"/>
  <c r="L169" i="18" s="1"/>
  <c r="N169" i="18" s="1"/>
  <c r="F169" i="18"/>
  <c r="K168" i="18"/>
  <c r="M168" i="18" s="1"/>
  <c r="J168" i="18"/>
  <c r="H168" i="18"/>
  <c r="L168" i="18" s="1"/>
  <c r="N168" i="18" s="1"/>
  <c r="F168" i="18"/>
  <c r="K167" i="18"/>
  <c r="M167" i="18" s="1"/>
  <c r="J167" i="18"/>
  <c r="H167" i="18"/>
  <c r="L167" i="18" s="1"/>
  <c r="F167" i="18"/>
  <c r="K166" i="18"/>
  <c r="M166" i="18" s="1"/>
  <c r="J166" i="18"/>
  <c r="H166" i="18"/>
  <c r="L166" i="18" s="1"/>
  <c r="F166" i="18"/>
  <c r="K165" i="18"/>
  <c r="M165" i="18" s="1"/>
  <c r="J165" i="18"/>
  <c r="H165" i="18"/>
  <c r="L165" i="18" s="1"/>
  <c r="N165" i="18" s="1"/>
  <c r="F165" i="18"/>
  <c r="M164" i="18"/>
  <c r="K164" i="18"/>
  <c r="J164" i="18"/>
  <c r="H164" i="18"/>
  <c r="F164" i="18"/>
  <c r="K163" i="18"/>
  <c r="M163" i="18" s="1"/>
  <c r="J163" i="18"/>
  <c r="H163" i="18"/>
  <c r="L163" i="18" s="1"/>
  <c r="F163" i="18"/>
  <c r="K162" i="18"/>
  <c r="M162" i="18" s="1"/>
  <c r="J162" i="18"/>
  <c r="H162" i="18"/>
  <c r="L162" i="18" s="1"/>
  <c r="F162" i="18"/>
  <c r="K161" i="18"/>
  <c r="M161" i="18" s="1"/>
  <c r="J161" i="18"/>
  <c r="H161" i="18"/>
  <c r="F161" i="18"/>
  <c r="K151" i="18"/>
  <c r="M151" i="18" s="1"/>
  <c r="K150" i="18"/>
  <c r="M150" i="18" s="1"/>
  <c r="K149" i="18"/>
  <c r="M149" i="18" s="1"/>
  <c r="J149" i="18"/>
  <c r="H149" i="18"/>
  <c r="F149" i="18"/>
  <c r="K148" i="18"/>
  <c r="M148" i="18" s="1"/>
  <c r="J148" i="18"/>
  <c r="H148" i="18"/>
  <c r="F148" i="18"/>
  <c r="L147" i="18"/>
  <c r="K147" i="18"/>
  <c r="M147" i="18" s="1"/>
  <c r="J147" i="18"/>
  <c r="H147" i="18"/>
  <c r="F147" i="18"/>
  <c r="K146" i="18"/>
  <c r="M146" i="18" s="1"/>
  <c r="J146" i="18"/>
  <c r="H146" i="18"/>
  <c r="L146" i="18" s="1"/>
  <c r="F146" i="18"/>
  <c r="K145" i="18"/>
  <c r="M145" i="18" s="1"/>
  <c r="J145" i="18"/>
  <c r="H145" i="18"/>
  <c r="L145" i="18" s="1"/>
  <c r="F145" i="18"/>
  <c r="L144" i="18"/>
  <c r="K144" i="18"/>
  <c r="M144" i="18" s="1"/>
  <c r="J144" i="18"/>
  <c r="H144" i="18"/>
  <c r="F144" i="18"/>
  <c r="K143" i="18"/>
  <c r="M143" i="18" s="1"/>
  <c r="J143" i="18"/>
  <c r="H143" i="18"/>
  <c r="L143" i="18" s="1"/>
  <c r="F143" i="18"/>
  <c r="K142" i="18"/>
  <c r="M142" i="18" s="1"/>
  <c r="J142" i="18"/>
  <c r="H142" i="18"/>
  <c r="F142" i="18"/>
  <c r="M141" i="18"/>
  <c r="K141" i="18"/>
  <c r="J141" i="18"/>
  <c r="H141" i="18"/>
  <c r="L141" i="18" s="1"/>
  <c r="N141" i="18" s="1"/>
  <c r="F141" i="18"/>
  <c r="M140" i="18"/>
  <c r="K140" i="18"/>
  <c r="J140" i="18"/>
  <c r="H140" i="18"/>
  <c r="L140" i="18" s="1"/>
  <c r="F140" i="18"/>
  <c r="L139" i="18"/>
  <c r="K139" i="18"/>
  <c r="M139" i="18" s="1"/>
  <c r="J139" i="18"/>
  <c r="H139" i="18"/>
  <c r="F139" i="18"/>
  <c r="K138" i="18"/>
  <c r="M138" i="18" s="1"/>
  <c r="J138" i="18"/>
  <c r="H138" i="18"/>
  <c r="F138" i="18"/>
  <c r="M137" i="18"/>
  <c r="K137" i="18"/>
  <c r="J137" i="18"/>
  <c r="H137" i="18"/>
  <c r="F137" i="18"/>
  <c r="M136" i="18"/>
  <c r="K136" i="18"/>
  <c r="J136" i="18"/>
  <c r="H136" i="18"/>
  <c r="L136" i="18" s="1"/>
  <c r="F136" i="18"/>
  <c r="K135" i="18"/>
  <c r="M135" i="18" s="1"/>
  <c r="J135" i="18"/>
  <c r="L135" i="18" s="1"/>
  <c r="H135" i="18"/>
  <c r="F135" i="18"/>
  <c r="K134" i="18"/>
  <c r="M134" i="18" s="1"/>
  <c r="J134" i="18"/>
  <c r="H134" i="18"/>
  <c r="L134" i="18" s="1"/>
  <c r="N134" i="18" s="1"/>
  <c r="F134" i="18"/>
  <c r="K133" i="18"/>
  <c r="M133" i="18" s="1"/>
  <c r="J133" i="18"/>
  <c r="H133" i="18"/>
  <c r="L133" i="18" s="1"/>
  <c r="F133" i="18"/>
  <c r="K132" i="18"/>
  <c r="M132" i="18" s="1"/>
  <c r="J132" i="18"/>
  <c r="H132" i="18"/>
  <c r="L132" i="18" s="1"/>
  <c r="F132" i="18"/>
  <c r="N132" i="18" s="1"/>
  <c r="K131" i="18"/>
  <c r="M131" i="18" s="1"/>
  <c r="J131" i="18"/>
  <c r="H131" i="18"/>
  <c r="L131" i="18" s="1"/>
  <c r="F131" i="18"/>
  <c r="K130" i="18"/>
  <c r="M130" i="18" s="1"/>
  <c r="J130" i="18"/>
  <c r="H130" i="18"/>
  <c r="F130" i="18"/>
  <c r="K120" i="18"/>
  <c r="M120" i="18" s="1"/>
  <c r="K119" i="18"/>
  <c r="M119" i="18" s="1"/>
  <c r="K118" i="18"/>
  <c r="M118" i="18" s="1"/>
  <c r="J118" i="18"/>
  <c r="H118" i="18"/>
  <c r="F118" i="18"/>
  <c r="K117" i="18"/>
  <c r="M117" i="18" s="1"/>
  <c r="J117" i="18"/>
  <c r="H117" i="18"/>
  <c r="L117" i="18" s="1"/>
  <c r="F117" i="18"/>
  <c r="N117" i="18" s="1"/>
  <c r="K116" i="18"/>
  <c r="M116" i="18" s="1"/>
  <c r="J116" i="18"/>
  <c r="H116" i="18"/>
  <c r="F116" i="18"/>
  <c r="M115" i="18"/>
  <c r="K115" i="18"/>
  <c r="J115" i="18"/>
  <c r="H115" i="18"/>
  <c r="L115" i="18" s="1"/>
  <c r="F115" i="18"/>
  <c r="M114" i="18"/>
  <c r="K114" i="18"/>
  <c r="J114" i="18"/>
  <c r="H114" i="18"/>
  <c r="L114" i="18" s="1"/>
  <c r="N114" i="18" s="1"/>
  <c r="F114" i="18"/>
  <c r="M113" i="18"/>
  <c r="L113" i="18"/>
  <c r="N113" i="18" s="1"/>
  <c r="K113" i="18"/>
  <c r="J113" i="18"/>
  <c r="H113" i="18"/>
  <c r="F113" i="18"/>
  <c r="K112" i="18"/>
  <c r="M112" i="18" s="1"/>
  <c r="J112" i="18"/>
  <c r="H112" i="18"/>
  <c r="L112" i="18" s="1"/>
  <c r="F112" i="18"/>
  <c r="K111" i="18"/>
  <c r="M111" i="18" s="1"/>
  <c r="J111" i="18"/>
  <c r="H111" i="18"/>
  <c r="F111" i="18"/>
  <c r="K110" i="18"/>
  <c r="M110" i="18" s="1"/>
  <c r="J110" i="18"/>
  <c r="H110" i="18"/>
  <c r="L110" i="18" s="1"/>
  <c r="N110" i="18" s="1"/>
  <c r="F110" i="18"/>
  <c r="M109" i="18"/>
  <c r="K109" i="18"/>
  <c r="J109" i="18"/>
  <c r="H109" i="18"/>
  <c r="L109" i="18" s="1"/>
  <c r="F109" i="18"/>
  <c r="L108" i="18"/>
  <c r="K108" i="18"/>
  <c r="M108" i="18" s="1"/>
  <c r="J108" i="18"/>
  <c r="H108" i="18"/>
  <c r="F108" i="18"/>
  <c r="K107" i="18"/>
  <c r="M107" i="18" s="1"/>
  <c r="J107" i="18"/>
  <c r="H107" i="18"/>
  <c r="F107" i="18"/>
  <c r="M106" i="18"/>
  <c r="K106" i="18"/>
  <c r="J106" i="18"/>
  <c r="H106" i="18"/>
  <c r="F106" i="18"/>
  <c r="M105" i="18"/>
  <c r="K105" i="18"/>
  <c r="J105" i="18"/>
  <c r="H105" i="18"/>
  <c r="L105" i="18" s="1"/>
  <c r="F105" i="18"/>
  <c r="K104" i="18"/>
  <c r="M104" i="18" s="1"/>
  <c r="J104" i="18"/>
  <c r="H104" i="18"/>
  <c r="L104" i="18" s="1"/>
  <c r="F104" i="18"/>
  <c r="K103" i="18"/>
  <c r="M103" i="18" s="1"/>
  <c r="J103" i="18"/>
  <c r="L103" i="18" s="1"/>
  <c r="H103" i="18"/>
  <c r="F103" i="18"/>
  <c r="K102" i="18"/>
  <c r="M102" i="18" s="1"/>
  <c r="J102" i="18"/>
  <c r="H102" i="18"/>
  <c r="L102" i="18" s="1"/>
  <c r="N102" i="18" s="1"/>
  <c r="F102" i="18"/>
  <c r="K101" i="18"/>
  <c r="M101" i="18" s="1"/>
  <c r="J101" i="18"/>
  <c r="H101" i="18"/>
  <c r="L101" i="18" s="1"/>
  <c r="F101" i="18"/>
  <c r="K100" i="18"/>
  <c r="M100" i="18" s="1"/>
  <c r="J100" i="18"/>
  <c r="H100" i="18"/>
  <c r="L100" i="18" s="1"/>
  <c r="F100" i="18"/>
  <c r="K99" i="18"/>
  <c r="M99" i="18" s="1"/>
  <c r="J99" i="18"/>
  <c r="H99" i="18"/>
  <c r="F99" i="18"/>
  <c r="M89" i="18"/>
  <c r="K89" i="18"/>
  <c r="K88" i="18"/>
  <c r="M88" i="18" s="1"/>
  <c r="K87" i="18"/>
  <c r="M87" i="18" s="1"/>
  <c r="J87" i="18"/>
  <c r="H87" i="18"/>
  <c r="F87" i="18"/>
  <c r="K86" i="18"/>
  <c r="M86" i="18" s="1"/>
  <c r="J86" i="18"/>
  <c r="H86" i="18"/>
  <c r="F86" i="18"/>
  <c r="K85" i="18"/>
  <c r="M85" i="18" s="1"/>
  <c r="J85" i="18"/>
  <c r="H85" i="18"/>
  <c r="L85" i="18" s="1"/>
  <c r="F85" i="18"/>
  <c r="K84" i="18"/>
  <c r="M84" i="18" s="1"/>
  <c r="J84" i="18"/>
  <c r="H84" i="18"/>
  <c r="F84" i="18"/>
  <c r="M83" i="18"/>
  <c r="K83" i="18"/>
  <c r="J83" i="18"/>
  <c r="H83" i="18"/>
  <c r="F83" i="18"/>
  <c r="M82" i="18"/>
  <c r="K82" i="18"/>
  <c r="J82" i="18"/>
  <c r="H82" i="18"/>
  <c r="L82" i="18" s="1"/>
  <c r="F82" i="18"/>
  <c r="M81" i="18"/>
  <c r="K81" i="18"/>
  <c r="J81" i="18"/>
  <c r="H81" i="18"/>
  <c r="L81" i="18" s="1"/>
  <c r="N81" i="18" s="1"/>
  <c r="F81" i="18"/>
  <c r="K80" i="18"/>
  <c r="M80" i="18" s="1"/>
  <c r="J80" i="18"/>
  <c r="H80" i="18"/>
  <c r="L80" i="18" s="1"/>
  <c r="N80" i="18" s="1"/>
  <c r="F80" i="18"/>
  <c r="K79" i="18"/>
  <c r="M79" i="18" s="1"/>
  <c r="J79" i="18"/>
  <c r="L79" i="18" s="1"/>
  <c r="N79" i="18" s="1"/>
  <c r="H79" i="18"/>
  <c r="F79" i="18"/>
  <c r="K78" i="18"/>
  <c r="M78" i="18" s="1"/>
  <c r="J78" i="18"/>
  <c r="H78" i="18"/>
  <c r="L78" i="18" s="1"/>
  <c r="F78" i="18"/>
  <c r="K77" i="18"/>
  <c r="M77" i="18" s="1"/>
  <c r="J77" i="18"/>
  <c r="H77" i="18"/>
  <c r="F77" i="18"/>
  <c r="K76" i="18"/>
  <c r="M76" i="18" s="1"/>
  <c r="J76" i="18"/>
  <c r="H76" i="18"/>
  <c r="L76" i="18" s="1"/>
  <c r="F76" i="18"/>
  <c r="K75" i="18"/>
  <c r="M75" i="18" s="1"/>
  <c r="J75" i="18"/>
  <c r="H75" i="18"/>
  <c r="L75" i="18" s="1"/>
  <c r="N75" i="18" s="1"/>
  <c r="F75" i="18"/>
  <c r="K74" i="18"/>
  <c r="M74" i="18" s="1"/>
  <c r="J74" i="18"/>
  <c r="H74" i="18"/>
  <c r="L74" i="18" s="1"/>
  <c r="F74" i="18"/>
  <c r="N74" i="18" s="1"/>
  <c r="M73" i="18"/>
  <c r="K73" i="18"/>
  <c r="J73" i="18"/>
  <c r="H73" i="18"/>
  <c r="L73" i="18" s="1"/>
  <c r="N73" i="18" s="1"/>
  <c r="F73" i="18"/>
  <c r="L72" i="18"/>
  <c r="N72" i="18" s="1"/>
  <c r="K72" i="18"/>
  <c r="M72" i="18" s="1"/>
  <c r="J72" i="18"/>
  <c r="H72" i="18"/>
  <c r="F72" i="18"/>
  <c r="M71" i="18"/>
  <c r="K71" i="18"/>
  <c r="J71" i="18"/>
  <c r="H71" i="18"/>
  <c r="F71" i="18"/>
  <c r="K70" i="18"/>
  <c r="M70" i="18" s="1"/>
  <c r="J70" i="18"/>
  <c r="H70" i="18"/>
  <c r="L70" i="18" s="1"/>
  <c r="F70" i="18"/>
  <c r="K69" i="18"/>
  <c r="M69" i="18" s="1"/>
  <c r="J69" i="18"/>
  <c r="H69" i="18"/>
  <c r="L69" i="18" s="1"/>
  <c r="F69" i="18"/>
  <c r="K68" i="18"/>
  <c r="M68" i="18" s="1"/>
  <c r="J68" i="18"/>
  <c r="H68" i="18"/>
  <c r="F68" i="18"/>
  <c r="J37" i="18"/>
  <c r="M58" i="18"/>
  <c r="M57" i="18"/>
  <c r="K58" i="18"/>
  <c r="K57" i="18"/>
  <c r="K56" i="18"/>
  <c r="M56" i="18" s="1"/>
  <c r="J56" i="18"/>
  <c r="H56" i="18"/>
  <c r="L56" i="18" s="1"/>
  <c r="N56" i="18" s="1"/>
  <c r="H37" i="18"/>
  <c r="F56" i="18"/>
  <c r="H38" i="18"/>
  <c r="H39" i="18"/>
  <c r="L39" i="18" s="1"/>
  <c r="N39" i="18" s="1"/>
  <c r="H40" i="18"/>
  <c r="H41" i="18"/>
  <c r="H42" i="18"/>
  <c r="H57" i="18" s="1"/>
  <c r="H43" i="18"/>
  <c r="L43" i="18" s="1"/>
  <c r="H44" i="18"/>
  <c r="H45" i="18"/>
  <c r="H46" i="18"/>
  <c r="L46" i="18" s="1"/>
  <c r="N46" i="18" s="1"/>
  <c r="H47" i="18"/>
  <c r="L47" i="18" s="1"/>
  <c r="N47" i="18" s="1"/>
  <c r="H48" i="18"/>
  <c r="H49" i="18"/>
  <c r="H50" i="18"/>
  <c r="H51" i="18"/>
  <c r="L51" i="18" s="1"/>
  <c r="H52" i="18"/>
  <c r="L52" i="18" s="1"/>
  <c r="H53" i="18"/>
  <c r="H54" i="18"/>
  <c r="H55" i="18"/>
  <c r="L55" i="18" s="1"/>
  <c r="N55" i="18" s="1"/>
  <c r="J38" i="18"/>
  <c r="J39" i="18"/>
  <c r="J40" i="18"/>
  <c r="L40" i="18" s="1"/>
  <c r="N40" i="18" s="1"/>
  <c r="J41" i="18"/>
  <c r="J42" i="18"/>
  <c r="J43" i="18"/>
  <c r="J44" i="18"/>
  <c r="J45" i="18"/>
  <c r="L45" i="18" s="1"/>
  <c r="J46" i="18"/>
  <c r="J47" i="18"/>
  <c r="J48" i="18"/>
  <c r="L48" i="18" s="1"/>
  <c r="N48" i="18" s="1"/>
  <c r="J49" i="18"/>
  <c r="J50" i="18"/>
  <c r="J51" i="18"/>
  <c r="J52" i="18"/>
  <c r="J53" i="18"/>
  <c r="J54" i="18"/>
  <c r="J55" i="18"/>
  <c r="L53" i="18"/>
  <c r="L54" i="18"/>
  <c r="L38" i="18"/>
  <c r="L32" i="18"/>
  <c r="B33" i="18"/>
  <c r="L33" i="18"/>
  <c r="F37" i="18"/>
  <c r="K37" i="18"/>
  <c r="M37" i="18" s="1"/>
  <c r="F38" i="18"/>
  <c r="K38" i="18"/>
  <c r="M38" i="18"/>
  <c r="F39" i="18"/>
  <c r="K39" i="18"/>
  <c r="M39" i="18"/>
  <c r="F40" i="18"/>
  <c r="K40" i="18"/>
  <c r="M40" i="18" s="1"/>
  <c r="F41" i="18"/>
  <c r="K41" i="18"/>
  <c r="M41" i="18"/>
  <c r="F42" i="18"/>
  <c r="K42" i="18"/>
  <c r="M42" i="18"/>
  <c r="F43" i="18"/>
  <c r="K43" i="18"/>
  <c r="M43" i="18" s="1"/>
  <c r="F44" i="18"/>
  <c r="K44" i="18"/>
  <c r="M44" i="18" s="1"/>
  <c r="F45" i="18"/>
  <c r="K45" i="18"/>
  <c r="M45" i="18" s="1"/>
  <c r="F46" i="18"/>
  <c r="K46" i="18"/>
  <c r="M46" i="18" s="1"/>
  <c r="F47" i="18"/>
  <c r="K47" i="18"/>
  <c r="M47" i="18" s="1"/>
  <c r="F48" i="18"/>
  <c r="K48" i="18"/>
  <c r="M48" i="18" s="1"/>
  <c r="F49" i="18"/>
  <c r="L49" i="18"/>
  <c r="K49" i="18"/>
  <c r="M49" i="18"/>
  <c r="F50" i="18"/>
  <c r="K50" i="18"/>
  <c r="M50" i="18"/>
  <c r="F51" i="18"/>
  <c r="K51" i="18"/>
  <c r="M51" i="18" s="1"/>
  <c r="F52" i="18"/>
  <c r="K52" i="18"/>
  <c r="M52" i="18" s="1"/>
  <c r="F53" i="18"/>
  <c r="K53" i="18"/>
  <c r="M53" i="18" s="1"/>
  <c r="F54" i="18"/>
  <c r="K54" i="18"/>
  <c r="M54" i="18" s="1"/>
  <c r="F55" i="18"/>
  <c r="K55" i="18"/>
  <c r="M55" i="18" s="1"/>
  <c r="K6" i="18"/>
  <c r="M6" i="18" s="1"/>
  <c r="K24" i="18"/>
  <c r="M24" i="18" s="1"/>
  <c r="J24" i="18"/>
  <c r="H24" i="18"/>
  <c r="F24" i="18"/>
  <c r="N138" i="27" l="1"/>
  <c r="N270" i="27"/>
  <c r="N113" i="27"/>
  <c r="N265" i="27"/>
  <c r="N268" i="18"/>
  <c r="L71" i="18"/>
  <c r="N71" i="18" s="1"/>
  <c r="N133" i="18"/>
  <c r="N135" i="18"/>
  <c r="N146" i="18"/>
  <c r="N148" i="18"/>
  <c r="N172" i="18"/>
  <c r="N174" i="18"/>
  <c r="N177" i="18"/>
  <c r="L203" i="18"/>
  <c r="N203" i="18" s="1"/>
  <c r="N230" i="18"/>
  <c r="N232" i="18"/>
  <c r="N234" i="18"/>
  <c r="N242" i="18"/>
  <c r="F274" i="18"/>
  <c r="L21" i="27"/>
  <c r="N40" i="27"/>
  <c r="N82" i="27"/>
  <c r="N116" i="27"/>
  <c r="N172" i="27"/>
  <c r="N225" i="27"/>
  <c r="L228" i="27"/>
  <c r="N228" i="27" s="1"/>
  <c r="L236" i="27"/>
  <c r="N236" i="27" s="1"/>
  <c r="N241" i="27"/>
  <c r="N257" i="27"/>
  <c r="N100" i="18"/>
  <c r="N143" i="18"/>
  <c r="N162" i="18"/>
  <c r="N76" i="18"/>
  <c r="N78" i="18"/>
  <c r="L84" i="18"/>
  <c r="N84" i="18" s="1"/>
  <c r="L86" i="18"/>
  <c r="N86" i="18" s="1"/>
  <c r="N104" i="18"/>
  <c r="L107" i="18"/>
  <c r="N107" i="18" s="1"/>
  <c r="N109" i="18"/>
  <c r="F150" i="18"/>
  <c r="F151" i="18" s="1"/>
  <c r="L138" i="18"/>
  <c r="N138" i="18" s="1"/>
  <c r="L148" i="18"/>
  <c r="L179" i="18"/>
  <c r="L195" i="18"/>
  <c r="N195" i="18" s="1"/>
  <c r="L198" i="18"/>
  <c r="N198" i="18" s="1"/>
  <c r="L232" i="18"/>
  <c r="N237" i="18"/>
  <c r="L240" i="18"/>
  <c r="N240" i="18" s="1"/>
  <c r="H274" i="18"/>
  <c r="L256" i="18"/>
  <c r="L261" i="18"/>
  <c r="N261" i="18" s="1"/>
  <c r="L69" i="27"/>
  <c r="L74" i="27"/>
  <c r="N74" i="27" s="1"/>
  <c r="L82" i="27"/>
  <c r="L87" i="27"/>
  <c r="N87" i="27" s="1"/>
  <c r="N107" i="27"/>
  <c r="L112" i="27"/>
  <c r="N112" i="27" s="1"/>
  <c r="L140" i="27"/>
  <c r="L145" i="27"/>
  <c r="N145" i="27" s="1"/>
  <c r="L169" i="27"/>
  <c r="L178" i="27"/>
  <c r="N178" i="27" s="1"/>
  <c r="L225" i="27"/>
  <c r="N227" i="27"/>
  <c r="L233" i="27"/>
  <c r="N233" i="27" s="1"/>
  <c r="L241" i="27"/>
  <c r="L265" i="27"/>
  <c r="N166" i="18"/>
  <c r="J274" i="18"/>
  <c r="J275" i="18" s="1"/>
  <c r="H88" i="18"/>
  <c r="H89" i="18" s="1"/>
  <c r="L89" i="18" s="1"/>
  <c r="F119" i="18"/>
  <c r="J150" i="18"/>
  <c r="J151" i="18" s="1"/>
  <c r="N145" i="18"/>
  <c r="N147" i="18"/>
  <c r="F181" i="18"/>
  <c r="L164" i="18"/>
  <c r="N164" i="18" s="1"/>
  <c r="N176" i="18"/>
  <c r="L224" i="18"/>
  <c r="N224" i="18" s="1"/>
  <c r="L226" i="18"/>
  <c r="N226" i="18" s="1"/>
  <c r="N239" i="18"/>
  <c r="L265" i="18"/>
  <c r="N265" i="18" s="1"/>
  <c r="N22" i="27"/>
  <c r="N106" i="27"/>
  <c r="N147" i="27"/>
  <c r="N166" i="27"/>
  <c r="N168" i="27"/>
  <c r="N38" i="18"/>
  <c r="F57" i="18"/>
  <c r="J88" i="18"/>
  <c r="J89" i="18" s="1"/>
  <c r="L83" i="18"/>
  <c r="N83" i="18" s="1"/>
  <c r="H119" i="18"/>
  <c r="N101" i="18"/>
  <c r="L106" i="18"/>
  <c r="N106" i="18" s="1"/>
  <c r="N108" i="18"/>
  <c r="L111" i="18"/>
  <c r="N111" i="18" s="1"/>
  <c r="L116" i="18"/>
  <c r="N116" i="18" s="1"/>
  <c r="L118" i="18"/>
  <c r="N118" i="18" s="1"/>
  <c r="L137" i="18"/>
  <c r="N137" i="18" s="1"/>
  <c r="N139" i="18"/>
  <c r="L142" i="18"/>
  <c r="N142" i="18" s="1"/>
  <c r="N144" i="18"/>
  <c r="H181" i="18"/>
  <c r="L181" i="18" s="1"/>
  <c r="N181" i="18" s="1"/>
  <c r="N163" i="18"/>
  <c r="N178" i="18"/>
  <c r="N180" i="18"/>
  <c r="H212" i="18"/>
  <c r="L194" i="18"/>
  <c r="N231" i="18"/>
  <c r="N233" i="18"/>
  <c r="L239" i="18"/>
  <c r="N255" i="18"/>
  <c r="L51" i="27"/>
  <c r="N51" i="27" s="1"/>
  <c r="L101" i="27"/>
  <c r="N101" i="27" s="1"/>
  <c r="L111" i="27"/>
  <c r="N135" i="27"/>
  <c r="L144" i="27"/>
  <c r="L174" i="27"/>
  <c r="N174" i="27" s="1"/>
  <c r="L224" i="27"/>
  <c r="N224" i="27" s="1"/>
  <c r="N234" i="27"/>
  <c r="N242" i="27"/>
  <c r="N269" i="27"/>
  <c r="H150" i="18"/>
  <c r="N260" i="18"/>
  <c r="H119" i="27"/>
  <c r="H120" i="27" s="1"/>
  <c r="H121" i="27" s="1"/>
  <c r="N54" i="18"/>
  <c r="N77" i="18"/>
  <c r="J119" i="18"/>
  <c r="J120" i="18" s="1"/>
  <c r="N131" i="18"/>
  <c r="N136" i="18"/>
  <c r="J181" i="18"/>
  <c r="J182" i="18" s="1"/>
  <c r="N170" i="18"/>
  <c r="J212" i="18"/>
  <c r="J213" i="18" s="1"/>
  <c r="N225" i="18"/>
  <c r="N263" i="27"/>
  <c r="H59" i="18"/>
  <c r="N102" i="27"/>
  <c r="L77" i="18"/>
  <c r="L87" i="18"/>
  <c r="N87" i="18" s="1"/>
  <c r="N112" i="18"/>
  <c r="L149" i="18"/>
  <c r="N149" i="18" s="1"/>
  <c r="L175" i="18"/>
  <c r="L199" i="18"/>
  <c r="N199" i="18" s="1"/>
  <c r="L209" i="18"/>
  <c r="N209" i="18" s="1"/>
  <c r="H243" i="18"/>
  <c r="L225" i="18"/>
  <c r="L257" i="18"/>
  <c r="N257" i="18" s="1"/>
  <c r="L262" i="18"/>
  <c r="N262" i="18" s="1"/>
  <c r="L264" i="18"/>
  <c r="N264" i="18" s="1"/>
  <c r="L269" i="18"/>
  <c r="N269" i="18" s="1"/>
  <c r="N271" i="18"/>
  <c r="N273" i="18"/>
  <c r="N41" i="27"/>
  <c r="L50" i="27"/>
  <c r="N50" i="27" s="1"/>
  <c r="L141" i="27"/>
  <c r="N141" i="27" s="1"/>
  <c r="L165" i="27"/>
  <c r="N173" i="27"/>
  <c r="L198" i="27"/>
  <c r="N200" i="27"/>
  <c r="L206" i="27"/>
  <c r="N206" i="27" s="1"/>
  <c r="L211" i="27"/>
  <c r="N211" i="27" s="1"/>
  <c r="F274" i="27"/>
  <c r="L266" i="27"/>
  <c r="N266" i="27" s="1"/>
  <c r="N268" i="27"/>
  <c r="N271" i="27"/>
  <c r="L8" i="27"/>
  <c r="N8" i="27" s="1"/>
  <c r="L19" i="27"/>
  <c r="N19" i="27" s="1"/>
  <c r="L7" i="27"/>
  <c r="N7" i="27" s="1"/>
  <c r="L20" i="27"/>
  <c r="N20" i="27" s="1"/>
  <c r="L24" i="27"/>
  <c r="N24" i="27" s="1"/>
  <c r="L11" i="27"/>
  <c r="N11" i="27" s="1"/>
  <c r="L13" i="27"/>
  <c r="N13" i="27" s="1"/>
  <c r="L15" i="27"/>
  <c r="N15" i="27" s="1"/>
  <c r="L17" i="27"/>
  <c r="N17" i="27" s="1"/>
  <c r="L16" i="27"/>
  <c r="N16" i="27" s="1"/>
  <c r="N14" i="27"/>
  <c r="L10" i="27"/>
  <c r="N10" i="27" s="1"/>
  <c r="L12" i="27"/>
  <c r="N12" i="27" s="1"/>
  <c r="L9" i="27"/>
  <c r="N9" i="27" s="1"/>
  <c r="N6" i="27"/>
  <c r="F182" i="27"/>
  <c r="F183" i="27"/>
  <c r="L54" i="27"/>
  <c r="N54" i="27" s="1"/>
  <c r="N68" i="27"/>
  <c r="F88" i="27"/>
  <c r="L71" i="27"/>
  <c r="N71" i="27" s="1"/>
  <c r="L75" i="27"/>
  <c r="N75" i="27" s="1"/>
  <c r="L117" i="27"/>
  <c r="N132" i="27"/>
  <c r="L142" i="27"/>
  <c r="N142" i="27" s="1"/>
  <c r="N144" i="27"/>
  <c r="N148" i="27"/>
  <c r="N198" i="27"/>
  <c r="L207" i="27"/>
  <c r="N207" i="27" s="1"/>
  <c r="L223" i="27"/>
  <c r="N223" i="27" s="1"/>
  <c r="N272" i="27"/>
  <c r="N37" i="27"/>
  <c r="N103" i="27"/>
  <c r="N169" i="27"/>
  <c r="F57" i="27"/>
  <c r="N77" i="27"/>
  <c r="H212" i="27"/>
  <c r="H274" i="27"/>
  <c r="H88" i="27"/>
  <c r="N131" i="27"/>
  <c r="F150" i="27"/>
  <c r="N175" i="27"/>
  <c r="J212" i="27"/>
  <c r="J213" i="27" s="1"/>
  <c r="N110" i="27"/>
  <c r="N117" i="27"/>
  <c r="N70" i="27"/>
  <c r="J88" i="27"/>
  <c r="J89" i="27" s="1"/>
  <c r="J119" i="27"/>
  <c r="J120" i="27" s="1"/>
  <c r="F26" i="27"/>
  <c r="N56" i="27"/>
  <c r="N73" i="27"/>
  <c r="N86" i="27"/>
  <c r="L99" i="27"/>
  <c r="N109" i="27"/>
  <c r="N118" i="27"/>
  <c r="N143" i="27"/>
  <c r="J150" i="27"/>
  <c r="J151" i="27" s="1"/>
  <c r="N161" i="27"/>
  <c r="N165" i="27"/>
  <c r="L175" i="27"/>
  <c r="N177" i="27"/>
  <c r="N230" i="27"/>
  <c r="N239" i="27"/>
  <c r="J274" i="27"/>
  <c r="J275" i="27" s="1"/>
  <c r="F275" i="27"/>
  <c r="F276" i="27" s="1"/>
  <c r="J57" i="27"/>
  <c r="J58" i="27" s="1"/>
  <c r="N53" i="27"/>
  <c r="F119" i="27"/>
  <c r="H26" i="27"/>
  <c r="N18" i="27"/>
  <c r="L43" i="27"/>
  <c r="N43" i="27" s="1"/>
  <c r="N45" i="27"/>
  <c r="N52" i="27"/>
  <c r="N69" i="27"/>
  <c r="L109" i="27"/>
  <c r="N111" i="27"/>
  <c r="N115" i="27"/>
  <c r="L134" i="27"/>
  <c r="N134" i="27" s="1"/>
  <c r="N136" i="27"/>
  <c r="N140" i="27"/>
  <c r="H181" i="27"/>
  <c r="N193" i="27"/>
  <c r="N205" i="27"/>
  <c r="N208" i="27"/>
  <c r="N235" i="27"/>
  <c r="N256" i="27"/>
  <c r="N267" i="27"/>
  <c r="H57" i="27"/>
  <c r="L78" i="27"/>
  <c r="J26" i="27"/>
  <c r="L83" i="27"/>
  <c r="N83" i="27" s="1"/>
  <c r="H150" i="27"/>
  <c r="J181" i="27"/>
  <c r="J182" i="27" s="1"/>
  <c r="N164" i="27"/>
  <c r="N180" i="27"/>
  <c r="N226" i="27"/>
  <c r="N238" i="27"/>
  <c r="N44" i="27"/>
  <c r="N21" i="27"/>
  <c r="L38" i="27"/>
  <c r="N38" i="27" s="1"/>
  <c r="L42" i="27"/>
  <c r="N42" i="27" s="1"/>
  <c r="N48" i="27"/>
  <c r="L76" i="27"/>
  <c r="N76" i="27" s="1"/>
  <c r="N78" i="27"/>
  <c r="N85" i="27"/>
  <c r="L104" i="27"/>
  <c r="N104" i="27" s="1"/>
  <c r="L108" i="27"/>
  <c r="N108" i="27" s="1"/>
  <c r="N114" i="27"/>
  <c r="L133" i="27"/>
  <c r="N133" i="27" s="1"/>
  <c r="N139" i="27"/>
  <c r="L149" i="27"/>
  <c r="N149" i="27" s="1"/>
  <c r="N167" i="27"/>
  <c r="L170" i="27"/>
  <c r="N170" i="27" s="1"/>
  <c r="N176" i="27"/>
  <c r="L199" i="27"/>
  <c r="N199" i="27" s="1"/>
  <c r="N201" i="27"/>
  <c r="J243" i="27"/>
  <c r="J244" i="27" s="1"/>
  <c r="H243" i="27"/>
  <c r="N255" i="27"/>
  <c r="N258" i="27"/>
  <c r="N264" i="27"/>
  <c r="L273" i="27"/>
  <c r="N273" i="27" s="1"/>
  <c r="L68" i="27"/>
  <c r="L192" i="27"/>
  <c r="F212" i="27"/>
  <c r="J214" i="27"/>
  <c r="F243" i="27"/>
  <c r="F275" i="18"/>
  <c r="F276" i="18" s="1"/>
  <c r="N256" i="18"/>
  <c r="H275" i="18"/>
  <c r="L275" i="18" s="1"/>
  <c r="L274" i="18"/>
  <c r="N274" i="18" s="1"/>
  <c r="N263" i="18"/>
  <c r="N270" i="18"/>
  <c r="N272" i="18"/>
  <c r="L254" i="18"/>
  <c r="J276" i="18"/>
  <c r="N229" i="18"/>
  <c r="N241" i="18"/>
  <c r="H244" i="18"/>
  <c r="L244" i="18" s="1"/>
  <c r="L243" i="18"/>
  <c r="L223" i="18"/>
  <c r="F243" i="18"/>
  <c r="J245" i="18"/>
  <c r="N211" i="18"/>
  <c r="N201" i="18"/>
  <c r="N208" i="18"/>
  <c r="N210" i="18"/>
  <c r="N194" i="18"/>
  <c r="H213" i="18"/>
  <c r="L213" i="18" s="1"/>
  <c r="L212" i="18"/>
  <c r="H214" i="18"/>
  <c r="L192" i="18"/>
  <c r="F212" i="18"/>
  <c r="J214" i="18"/>
  <c r="H182" i="18"/>
  <c r="L182" i="18" s="1"/>
  <c r="N175" i="18"/>
  <c r="F182" i="18"/>
  <c r="N167" i="18"/>
  <c r="N179" i="18"/>
  <c r="N171" i="18"/>
  <c r="H183" i="18"/>
  <c r="L161" i="18"/>
  <c r="J183" i="18"/>
  <c r="N140" i="18"/>
  <c r="H151" i="18"/>
  <c r="L150" i="18"/>
  <c r="H152" i="18"/>
  <c r="L130" i="18"/>
  <c r="F120" i="18"/>
  <c r="F121" i="18"/>
  <c r="H120" i="18"/>
  <c r="L120" i="18" s="1"/>
  <c r="L119" i="18"/>
  <c r="N119" i="18" s="1"/>
  <c r="N103" i="18"/>
  <c r="N105" i="18"/>
  <c r="N115" i="18"/>
  <c r="L99" i="18"/>
  <c r="J121" i="18"/>
  <c r="N85" i="18"/>
  <c r="N69" i="18"/>
  <c r="N82" i="18"/>
  <c r="N70" i="18"/>
  <c r="L68" i="18"/>
  <c r="F88" i="18"/>
  <c r="F58" i="18"/>
  <c r="F59" i="18" s="1"/>
  <c r="H58" i="18"/>
  <c r="L44" i="18"/>
  <c r="N44" i="18" s="1"/>
  <c r="L50" i="18"/>
  <c r="L42" i="18"/>
  <c r="N42" i="18" s="1"/>
  <c r="J57" i="18"/>
  <c r="L57" i="18" s="1"/>
  <c r="N57" i="18" s="1"/>
  <c r="N51" i="18"/>
  <c r="L37" i="18"/>
  <c r="N37" i="18" s="1"/>
  <c r="N53" i="18"/>
  <c r="N45" i="18"/>
  <c r="N49" i="18"/>
  <c r="N52" i="18"/>
  <c r="N50" i="18"/>
  <c r="N43" i="18"/>
  <c r="L41" i="18"/>
  <c r="N41" i="18" s="1"/>
  <c r="L24" i="18"/>
  <c r="N24" i="18" s="1"/>
  <c r="F7" i="18"/>
  <c r="J90" i="18" l="1"/>
  <c r="N150" i="18"/>
  <c r="L151" i="18"/>
  <c r="N151" i="18" s="1"/>
  <c r="L214" i="18"/>
  <c r="H90" i="18"/>
  <c r="F152" i="18"/>
  <c r="J90" i="27"/>
  <c r="N182" i="18"/>
  <c r="L88" i="18"/>
  <c r="J152" i="18"/>
  <c r="L245" i="18"/>
  <c r="L90" i="18"/>
  <c r="H245" i="18"/>
  <c r="L26" i="27"/>
  <c r="L27" i="27" s="1"/>
  <c r="L28" i="27" s="1"/>
  <c r="N26" i="27"/>
  <c r="N27" i="27" s="1"/>
  <c r="N28" i="27" s="1"/>
  <c r="F151" i="27"/>
  <c r="F152" i="27" s="1"/>
  <c r="N99" i="27"/>
  <c r="J152" i="27"/>
  <c r="F213" i="27"/>
  <c r="F214" i="27" s="1"/>
  <c r="L243" i="27"/>
  <c r="H244" i="27"/>
  <c r="H89" i="27"/>
  <c r="L88" i="27"/>
  <c r="J183" i="27"/>
  <c r="J27" i="27"/>
  <c r="J28" i="27" s="1"/>
  <c r="H275" i="27"/>
  <c r="L274" i="27"/>
  <c r="J59" i="27"/>
  <c r="H27" i="27"/>
  <c r="H28" i="27" s="1"/>
  <c r="J245" i="27"/>
  <c r="N192" i="27"/>
  <c r="H151" i="27"/>
  <c r="L151" i="27" s="1"/>
  <c r="L150" i="27"/>
  <c r="N150" i="27" s="1"/>
  <c r="L120" i="27"/>
  <c r="L57" i="27"/>
  <c r="N57" i="27" s="1"/>
  <c r="H58" i="27"/>
  <c r="L181" i="27"/>
  <c r="N181" i="27" s="1"/>
  <c r="N183" i="27" s="1"/>
  <c r="H182" i="27"/>
  <c r="L182" i="27" s="1"/>
  <c r="N182" i="27" s="1"/>
  <c r="J121" i="27"/>
  <c r="F120" i="27"/>
  <c r="F121" i="27" s="1"/>
  <c r="N119" i="27"/>
  <c r="J276" i="27"/>
  <c r="L212" i="27"/>
  <c r="N212" i="27" s="1"/>
  <c r="H213" i="27"/>
  <c r="L183" i="27"/>
  <c r="F58" i="27"/>
  <c r="F59" i="27" s="1"/>
  <c r="F244" i="27"/>
  <c r="F245" i="27" s="1"/>
  <c r="H183" i="27"/>
  <c r="F27" i="27"/>
  <c r="F28" i="27" s="1"/>
  <c r="F89" i="27"/>
  <c r="F90" i="27" s="1"/>
  <c r="N88" i="27"/>
  <c r="L119" i="27"/>
  <c r="L121" i="27" s="1"/>
  <c r="N254" i="18"/>
  <c r="L276" i="18"/>
  <c r="H276" i="18"/>
  <c r="N275" i="18"/>
  <c r="N223" i="18"/>
  <c r="F244" i="18"/>
  <c r="N244" i="18" s="1"/>
  <c r="F245" i="18"/>
  <c r="N243" i="18"/>
  <c r="N192" i="18"/>
  <c r="F213" i="18"/>
  <c r="N213" i="18" s="1"/>
  <c r="N212" i="18"/>
  <c r="F183" i="18"/>
  <c r="N161" i="18"/>
  <c r="N183" i="18" s="1"/>
  <c r="L183" i="18"/>
  <c r="N130" i="18"/>
  <c r="L152" i="18"/>
  <c r="N99" i="18"/>
  <c r="L121" i="18"/>
  <c r="H121" i="18"/>
  <c r="N120" i="18"/>
  <c r="N68" i="18"/>
  <c r="F89" i="18"/>
  <c r="N89" i="18" s="1"/>
  <c r="F90" i="18"/>
  <c r="N88" i="18"/>
  <c r="J58" i="18"/>
  <c r="L58" i="18" s="1"/>
  <c r="N58" i="18" s="1"/>
  <c r="F6" i="18"/>
  <c r="L64" i="18"/>
  <c r="L95" i="18" s="1"/>
  <c r="L126" i="18" s="1"/>
  <c r="L157" i="18" s="1"/>
  <c r="L188" i="18" s="1"/>
  <c r="L219" i="18" s="1"/>
  <c r="L250" i="18" s="1"/>
  <c r="B64" i="18"/>
  <c r="B95" i="18" s="1"/>
  <c r="B126" i="18" s="1"/>
  <c r="B157" i="18" s="1"/>
  <c r="B188" i="18" s="1"/>
  <c r="B219" i="18" s="1"/>
  <c r="B250" i="18" s="1"/>
  <c r="N276" i="18" l="1"/>
  <c r="N152" i="18"/>
  <c r="H152" i="27"/>
  <c r="N214" i="18"/>
  <c r="L244" i="27"/>
  <c r="L245" i="27" s="1"/>
  <c r="H245" i="27"/>
  <c r="N120" i="27"/>
  <c r="N121" i="27" s="1"/>
  <c r="N274" i="27"/>
  <c r="L152" i="27"/>
  <c r="N151" i="27"/>
  <c r="N152" i="27" s="1"/>
  <c r="L275" i="27"/>
  <c r="N275" i="27" s="1"/>
  <c r="H276" i="27"/>
  <c r="N243" i="27"/>
  <c r="N245" i="27" s="1"/>
  <c r="L89" i="27"/>
  <c r="L90" i="27" s="1"/>
  <c r="H90" i="27"/>
  <c r="L59" i="27"/>
  <c r="L213" i="27"/>
  <c r="L214" i="27" s="1"/>
  <c r="H214" i="27"/>
  <c r="N244" i="27"/>
  <c r="L58" i="27"/>
  <c r="N58" i="27" s="1"/>
  <c r="N59" i="27" s="1"/>
  <c r="H59" i="27"/>
  <c r="N245" i="18"/>
  <c r="F214" i="18"/>
  <c r="N121" i="18"/>
  <c r="N90" i="18"/>
  <c r="J59" i="18"/>
  <c r="N59" i="18"/>
  <c r="L59" i="18"/>
  <c r="L1" i="18"/>
  <c r="N89" i="27" l="1"/>
  <c r="N90" i="27" s="1"/>
  <c r="L276" i="27"/>
  <c r="N276" i="27"/>
  <c r="N213" i="27"/>
  <c r="N214" i="27" s="1"/>
  <c r="L249" i="18" l="1"/>
  <c r="L218" i="18"/>
  <c r="L187" i="18"/>
  <c r="L156" i="18"/>
  <c r="L125" i="18"/>
  <c r="L94" i="18"/>
  <c r="L63" i="18"/>
  <c r="K23" i="18" l="1"/>
  <c r="M23" i="18" s="1"/>
  <c r="J23" i="18"/>
  <c r="H23" i="18"/>
  <c r="F23" i="18"/>
  <c r="K22" i="18"/>
  <c r="M22" i="18" s="1"/>
  <c r="J22" i="18"/>
  <c r="H22" i="18"/>
  <c r="F22" i="18"/>
  <c r="K21" i="18"/>
  <c r="M21" i="18" s="1"/>
  <c r="J21" i="18"/>
  <c r="H21" i="18"/>
  <c r="F21" i="18"/>
  <c r="K20" i="18"/>
  <c r="M20" i="18" s="1"/>
  <c r="J20" i="18"/>
  <c r="H20" i="18"/>
  <c r="F20" i="18"/>
  <c r="K19" i="18"/>
  <c r="M19" i="18" s="1"/>
  <c r="J19" i="18"/>
  <c r="H19" i="18"/>
  <c r="F19" i="18"/>
  <c r="K18" i="18"/>
  <c r="M18" i="18" s="1"/>
  <c r="J18" i="18"/>
  <c r="H18" i="18"/>
  <c r="F18" i="18"/>
  <c r="K17" i="18"/>
  <c r="M17" i="18" s="1"/>
  <c r="J17" i="18"/>
  <c r="H17" i="18"/>
  <c r="F17" i="18"/>
  <c r="K16" i="18"/>
  <c r="M16" i="18" s="1"/>
  <c r="J16" i="18"/>
  <c r="H16" i="18"/>
  <c r="F16" i="18"/>
  <c r="K15" i="18"/>
  <c r="M15" i="18" s="1"/>
  <c r="J15" i="18"/>
  <c r="H15" i="18"/>
  <c r="F15" i="18"/>
  <c r="K14" i="18"/>
  <c r="M14" i="18" s="1"/>
  <c r="J14" i="18"/>
  <c r="H14" i="18"/>
  <c r="F14" i="18"/>
  <c r="K13" i="18"/>
  <c r="M13" i="18" s="1"/>
  <c r="J13" i="18"/>
  <c r="H13" i="18"/>
  <c r="F13" i="18"/>
  <c r="K12" i="18"/>
  <c r="M12" i="18" s="1"/>
  <c r="J12" i="18"/>
  <c r="H12" i="18"/>
  <c r="F12" i="18"/>
  <c r="K11" i="18"/>
  <c r="M11" i="18" s="1"/>
  <c r="J11" i="18"/>
  <c r="H11" i="18"/>
  <c r="F11" i="18"/>
  <c r="K10" i="18"/>
  <c r="M10" i="18" s="1"/>
  <c r="J10" i="18"/>
  <c r="H10" i="18"/>
  <c r="F10" i="18"/>
  <c r="K9" i="18"/>
  <c r="M9" i="18" s="1"/>
  <c r="J9" i="18"/>
  <c r="H9" i="18"/>
  <c r="F9" i="18"/>
  <c r="K8" i="18"/>
  <c r="M8" i="18" s="1"/>
  <c r="J8" i="18"/>
  <c r="H8" i="18"/>
  <c r="F8" i="18"/>
  <c r="K7" i="18"/>
  <c r="M7" i="18" s="1"/>
  <c r="J7" i="18"/>
  <c r="H7" i="18"/>
  <c r="J6" i="18"/>
  <c r="H6" i="18"/>
  <c r="J26" i="18" l="1"/>
  <c r="J27" i="18" s="1"/>
  <c r="J28" i="18" s="1"/>
  <c r="L10" i="18"/>
  <c r="N10" i="18" s="1"/>
  <c r="L23" i="18"/>
  <c r="L22" i="18"/>
  <c r="L17" i="18"/>
  <c r="N17" i="18" s="1"/>
  <c r="N23" i="18"/>
  <c r="L12" i="18"/>
  <c r="N12" i="18" s="1"/>
  <c r="L14" i="18"/>
  <c r="N14" i="18" s="1"/>
  <c r="L18" i="18"/>
  <c r="N18" i="18" s="1"/>
  <c r="L7" i="18"/>
  <c r="N7" i="18" s="1"/>
  <c r="L9" i="18"/>
  <c r="N9" i="18" s="1"/>
  <c r="L11" i="18"/>
  <c r="N11" i="18" s="1"/>
  <c r="L21" i="18"/>
  <c r="N21" i="18" s="1"/>
  <c r="L6" i="18"/>
  <c r="N6" i="18" s="1"/>
  <c r="L8" i="18"/>
  <c r="N8" i="18" s="1"/>
  <c r="F26" i="18"/>
  <c r="F27" i="18" s="1"/>
  <c r="F28" i="18" s="1"/>
  <c r="L13" i="18"/>
  <c r="N13" i="18" s="1"/>
  <c r="L20" i="18"/>
  <c r="N20" i="18" s="1"/>
  <c r="L15" i="18"/>
  <c r="N15" i="18" s="1"/>
  <c r="L19" i="18"/>
  <c r="N19" i="18" s="1"/>
  <c r="L16" i="18"/>
  <c r="N16" i="18" s="1"/>
  <c r="N22" i="18"/>
  <c r="H26" i="18"/>
  <c r="L26" i="18" l="1"/>
  <c r="L27" i="18" s="1"/>
  <c r="L28" i="18" s="1"/>
  <c r="H27" i="18"/>
  <c r="H28" i="18" s="1"/>
  <c r="N26" i="18"/>
  <c r="N27" i="18" l="1"/>
  <c r="N28" i="18" s="1"/>
</calcChain>
</file>

<file path=xl/sharedStrings.xml><?xml version="1.0" encoding="utf-8"?>
<sst xmlns="http://schemas.openxmlformats.org/spreadsheetml/2006/main" count="577" uniqueCount="88">
  <si>
    <t>請　求　書</t>
    <rPh sb="0" eb="1">
      <t>ショウ</t>
    </rPh>
    <rPh sb="2" eb="3">
      <t>モトム</t>
    </rPh>
    <rPh sb="4" eb="5">
      <t>ショ</t>
    </rPh>
    <phoneticPr fontId="2"/>
  </si>
  <si>
    <t>長瀬建設株式会社</t>
    <rPh sb="0" eb="8">
      <t>ナガセケンセツカブシキカイシャ</t>
    </rPh>
    <phoneticPr fontId="2"/>
  </si>
  <si>
    <t>御中</t>
    <rPh sb="0" eb="2">
      <t>オンチュウ</t>
    </rPh>
    <phoneticPr fontId="2"/>
  </si>
  <si>
    <t>住所</t>
    <rPh sb="0" eb="2">
      <t>ジュウショ</t>
    </rPh>
    <phoneticPr fontId="2"/>
  </si>
  <si>
    <t>会社名</t>
    <rPh sb="0" eb="2">
      <t>カイシャ</t>
    </rPh>
    <rPh sb="2" eb="3">
      <t>メイ</t>
    </rPh>
    <phoneticPr fontId="2"/>
  </si>
  <si>
    <t>TEL</t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</si>
  <si>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</si>
  <si>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FAX</t>
    <phoneticPr fontId="2"/>
  </si>
  <si>
    <t>振込口座</t>
    <rPh sb="0" eb="2">
      <t>フリコミ</t>
    </rPh>
    <rPh sb="2" eb="4">
      <t>コウザ</t>
    </rPh>
    <phoneticPr fontId="2"/>
  </si>
  <si>
    <t>金融機関名</t>
    <phoneticPr fontId="2"/>
  </si>
  <si>
    <t>店名</t>
    <phoneticPr fontId="2"/>
  </si>
  <si>
    <t>ﾌﾘｶﾞﾅ</t>
    <phoneticPr fontId="2"/>
  </si>
  <si>
    <t>預金種目</t>
    <phoneticPr fontId="2"/>
  </si>
  <si>
    <t>工事番号</t>
    <rPh sb="0" eb="2">
      <t>コウジ</t>
    </rPh>
    <rPh sb="2" eb="4">
      <t>バンゴウ</t>
    </rPh>
    <phoneticPr fontId="2"/>
  </si>
  <si>
    <t>費目</t>
    <rPh sb="0" eb="2">
      <t>ヒモク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</si>
  <si>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</si>
  <si>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</si>
  <si>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</si>
  <si>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</si>
  <si>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当　月　出　来　高　内　訳　書</t>
    <rPh sb="0" eb="1">
      <t>トウ</t>
    </rPh>
    <rPh sb="2" eb="3">
      <t>ツキ</t>
    </rPh>
    <rPh sb="4" eb="5">
      <t>デ</t>
    </rPh>
    <rPh sb="6" eb="7">
      <t>コ</t>
    </rPh>
    <rPh sb="8" eb="9">
      <t>コウ</t>
    </rPh>
    <rPh sb="10" eb="11">
      <t>ナイ</t>
    </rPh>
    <rPh sb="12" eb="13">
      <t>ワケ</t>
    </rPh>
    <rPh sb="14" eb="15">
      <t>ショ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</si>
  <si>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</si>
  <si>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</si>
  <si>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工事名称</t>
    <rPh sb="0" eb="2">
      <t>コウジ</t>
    </rPh>
    <rPh sb="2" eb="4">
      <t>メイショウ</t>
    </rPh>
    <phoneticPr fontId="4"/>
  </si>
  <si>
    <t>契約金額</t>
    <rPh sb="0" eb="2">
      <t>ケイヤク</t>
    </rPh>
    <rPh sb="2" eb="4">
      <t>キンガク</t>
    </rPh>
    <phoneticPr fontId="4"/>
  </si>
  <si>
    <t>費目</t>
    <rPh sb="0" eb="2">
      <t>ヒモク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</si>
  <si>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</si>
  <si>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</si>
  <si>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</si>
  <si>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</si>
  <si>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出来高明細内訳書</t>
    <rPh sb="0" eb="3">
      <t>デキダカ</t>
    </rPh>
    <rPh sb="3" eb="5">
      <t>メイサイ</t>
    </rPh>
    <rPh sb="5" eb="7">
      <t>ウチワケ</t>
    </rPh>
    <rPh sb="7" eb="8">
      <t>ショ</t>
    </rPh>
    <phoneticPr fontId="4"/>
  </si>
  <si>
    <t>末出来高</t>
    <rPh sb="0" eb="1">
      <t>マツ</t>
    </rPh>
    <rPh sb="1" eb="4">
      <t>デキダカ</t>
    </rPh>
    <phoneticPr fontId="4"/>
  </si>
  <si>
    <t>協力業者名</t>
    <rPh sb="0" eb="2">
      <t>キョウリョク</t>
    </rPh>
    <rPh sb="2" eb="4">
      <t>ギョウシャ</t>
    </rPh>
    <rPh sb="4" eb="5">
      <t>メイ</t>
    </rPh>
    <phoneticPr fontId="4"/>
  </si>
  <si>
    <t>細目</t>
    <rPh sb="0" eb="2">
      <t>サイモク</t>
    </rPh>
    <phoneticPr fontId="4"/>
  </si>
  <si>
    <t>前月迄出来高</t>
    <rPh sb="0" eb="2">
      <t>ゼンゲツ</t>
    </rPh>
    <rPh sb="2" eb="3">
      <t>マデ</t>
    </rPh>
    <rPh sb="3" eb="6">
      <t>デキダカ</t>
    </rPh>
    <phoneticPr fontId="4"/>
  </si>
  <si>
    <t>当月出来高</t>
    <rPh sb="0" eb="2">
      <t>トウゲツ</t>
    </rPh>
    <rPh sb="2" eb="5">
      <t>デキダカ</t>
    </rPh>
    <phoneticPr fontId="4"/>
  </si>
  <si>
    <t>出来高累計</t>
    <rPh sb="0" eb="3">
      <t>デキダカ</t>
    </rPh>
    <rPh sb="3" eb="5">
      <t>ルイケイ</t>
    </rPh>
    <phoneticPr fontId="4"/>
  </si>
  <si>
    <t>契約残額</t>
    <rPh sb="0" eb="2">
      <t>ケイヤク</t>
    </rPh>
    <rPh sb="2" eb="4">
      <t>ザンガク</t>
    </rPh>
    <phoneticPr fontId="4"/>
  </si>
  <si>
    <t>合　　計</t>
    <rPh sb="0" eb="1">
      <t>ゴウ</t>
    </rPh>
    <rPh sb="3" eb="4">
      <t>ケイ</t>
    </rPh>
    <phoneticPr fontId="4"/>
  </si>
  <si>
    <t>消費税額</t>
    <rPh sb="0" eb="3">
      <t>ショウヒゼイ</t>
    </rPh>
    <rPh sb="3" eb="4">
      <t>ガク</t>
    </rPh>
    <phoneticPr fontId="4"/>
  </si>
  <si>
    <t>出来高合計</t>
    <rPh sb="0" eb="3">
      <t>デキダカ</t>
    </rPh>
    <rPh sb="3" eb="5">
      <t>ゴウケイ</t>
    </rPh>
    <phoneticPr fontId="4"/>
  </si>
  <si>
    <t>累計</t>
    <rPh sb="0" eb="2">
      <t>ルイケイ</t>
    </rPh>
    <phoneticPr fontId="2"/>
  </si>
  <si>
    <t>工事部</t>
    <rPh sb="0" eb="2">
      <t>コウジ</t>
    </rPh>
    <rPh sb="2" eb="3">
      <t>ブ</t>
    </rPh>
    <phoneticPr fontId="2"/>
  </si>
  <si>
    <t>長瀬建設株式会社　出来高明細書様式</t>
    <rPh sb="0" eb="2">
      <t>ナガセ</t>
    </rPh>
    <rPh sb="2" eb="4">
      <t>ケンセツ</t>
    </rPh>
    <rPh sb="4" eb="6">
      <t>カブシキ</t>
    </rPh>
    <rPh sb="6" eb="8">
      <t>カイシャ</t>
    </rPh>
    <rPh sb="9" eb="12">
      <t>デキダカ</t>
    </rPh>
    <rPh sb="12" eb="15">
      <t>メイサイショ</t>
    </rPh>
    <rPh sb="15" eb="17">
      <t>ヨウシキ</t>
    </rPh>
    <phoneticPr fontId="2"/>
  </si>
  <si>
    <t>-</t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</si>
  <si>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</si>
  <si>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</si>
  <si>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今月出来高累計</t>
    <rPh sb="0" eb="2">
      <t>コンゲツ</t>
    </rPh>
    <rPh sb="2" eb="5">
      <t>デキダカ</t>
    </rPh>
    <rPh sb="5" eb="7">
      <t>ルイケイ</t>
    </rPh>
    <phoneticPr fontId="2"/>
  </si>
  <si>
    <t>式</t>
    <rPh sb="0" eb="1">
      <t>シキ</t>
    </rPh>
    <phoneticPr fontId="2"/>
  </si>
  <si>
    <t>長瀬　太郎</t>
    <rPh sb="0" eb="2">
      <t>ナガセ</t>
    </rPh>
    <rPh sb="3" eb="5">
      <t>タロウ</t>
    </rPh>
    <phoneticPr fontId="2"/>
  </si>
  <si>
    <t>○ ○ ○ ○ ○ 工 事</t>
    <phoneticPr fontId="2"/>
  </si>
  <si>
    <t>株式会社　○ ○ 建 設</t>
    <rPh sb="0" eb="2">
      <t>カブシキ</t>
    </rPh>
    <rPh sb="2" eb="4">
      <t>カイシャ</t>
    </rPh>
    <rPh sb="9" eb="10">
      <t>ケン</t>
    </rPh>
    <rPh sb="11" eb="12">
      <t>セツ</t>
    </rPh>
    <phoneticPr fontId="2"/>
  </si>
  <si>
    <t>○○銀行</t>
    <rPh sb="2" eb="4">
      <t>ギンコウ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</si>
  <si>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</si>
  <si>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</si>
  <si>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</si>
  <si>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</si>
  <si>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 xml:space="preserve">前月保留金
</t>
    </r>
    <r>
      <rPr>
        <sz val="10"/>
        <color theme="1"/>
        <rFont val="ＭＳ Ｐ明朝"/>
        <family val="1"/>
        <charset val="128"/>
      </rPr>
      <t>【前月出来高10%】</t>
    </r>
    <rPh sb="0" eb="2">
      <t>ゼンゲツ</t>
    </rPh>
    <rPh sb="2" eb="4">
      <t>ホリュウ</t>
    </rPh>
    <rPh sb="4" eb="5">
      <t>キン</t>
    </rPh>
    <rPh sb="7" eb="9">
      <t>ゼンゲツ</t>
    </rPh>
    <rPh sb="9" eb="12">
      <t>デキダカ</t>
    </rPh>
    <phoneticPr fontId="2"/>
  </si>
  <si>
    <t>小　計</t>
    <rPh sb="0" eb="1">
      <t>ショウ</t>
    </rPh>
    <rPh sb="2" eb="3">
      <t>ケイ</t>
    </rPh>
    <phoneticPr fontId="4"/>
  </si>
  <si>
    <t>○○店</t>
    <rPh sb="2" eb="3">
      <t>ミセ</t>
    </rPh>
    <phoneticPr fontId="2"/>
  </si>
  <si>
    <t>普通/当座</t>
    <rPh sb="0" eb="2">
      <t>フツウ</t>
    </rPh>
    <rPh sb="3" eb="5">
      <t>トウザ</t>
    </rPh>
    <phoneticPr fontId="2"/>
  </si>
  <si>
    <t>○○建設</t>
    <rPh sb="2" eb="4">
      <t>ケンセツ</t>
    </rPh>
    <phoneticPr fontId="2"/>
  </si>
  <si>
    <t>工事名称.</t>
    <rPh sb="0" eb="2">
      <t>コウジ</t>
    </rPh>
    <rPh sb="2" eb="4">
      <t>メイショウ</t>
    </rPh>
    <phoneticPr fontId="2"/>
  </si>
  <si>
    <t>一　金.</t>
    <rPh sb="0" eb="1">
      <t>イチ</t>
    </rPh>
    <rPh sb="2" eb="3">
      <t>キン</t>
    </rPh>
    <phoneticPr fontId="2"/>
  </si>
  <si>
    <t>契約金</t>
    <rPh sb="0" eb="3">
      <t>ケイヤクキン</t>
    </rPh>
    <phoneticPr fontId="2"/>
  </si>
  <si>
    <t>安全協力会費</t>
    <rPh sb="0" eb="2">
      <t>アンゼン</t>
    </rPh>
    <rPh sb="2" eb="4">
      <t>キョウリョク</t>
    </rPh>
    <rPh sb="4" eb="6">
      <t>カイヒ</t>
    </rPh>
    <phoneticPr fontId="2"/>
  </si>
  <si>
    <t>登録番号</t>
    <rPh sb="0" eb="4">
      <t>トウロクバンゴウ</t>
    </rPh>
    <phoneticPr fontId="2"/>
  </si>
  <si>
    <t>含む</t>
    <rPh sb="0" eb="1">
      <t>フク</t>
    </rPh>
    <phoneticPr fontId="2"/>
  </si>
  <si>
    <t>契約金額
【税別】</t>
    <rPh sb="0" eb="2">
      <t>ケイヤク</t>
    </rPh>
    <rPh sb="2" eb="4">
      <t>キンガク</t>
    </rPh>
    <rPh sb="6" eb="7">
      <t>ゼイ</t>
    </rPh>
    <rPh sb="7" eb="8">
      <t>ベツ</t>
    </rPh>
    <phoneticPr fontId="2"/>
  </si>
  <si>
    <t>出来高累計
【税別】</t>
    <rPh sb="0" eb="3">
      <t>デキダカ</t>
    </rPh>
    <rPh sb="3" eb="5">
      <t>ルイケイ</t>
    </rPh>
    <rPh sb="7" eb="8">
      <t>ゼイ</t>
    </rPh>
    <rPh sb="8" eb="9">
      <t>ベツ</t>
    </rPh>
    <phoneticPr fontId="2"/>
  </si>
  <si>
    <t>注文番号</t>
    <rPh sb="0" eb="4">
      <t>チュウモンバンゴウ</t>
    </rPh>
    <phoneticPr fontId="2"/>
  </si>
  <si>
    <t>　</t>
    <phoneticPr fontId="2"/>
  </si>
  <si>
    <t>経理部</t>
    <rPh sb="0" eb="2">
      <t>ケイリ</t>
    </rPh>
    <rPh sb="2" eb="3">
      <t>ブ</t>
    </rPh>
    <phoneticPr fontId="2"/>
  </si>
  <si>
    <t>契約形態</t>
    <rPh sb="0" eb="2">
      <t>ケイヤク</t>
    </rPh>
    <rPh sb="2" eb="4">
      <t>ケイタイ</t>
    </rPh>
    <phoneticPr fontId="2"/>
  </si>
  <si>
    <t>〇〇〇〇〇〇新築工事</t>
    <rPh sb="6" eb="10">
      <t>シンチクコウジ</t>
    </rPh>
    <phoneticPr fontId="2"/>
  </si>
  <si>
    <t>A</t>
    <phoneticPr fontId="2"/>
  </si>
  <si>
    <t>大阪府〇〇市○〇町〇番〇号</t>
    <rPh sb="0" eb="3">
      <t>オオサカフ</t>
    </rPh>
    <rPh sb="5" eb="6">
      <t>シ</t>
    </rPh>
    <rPh sb="8" eb="9">
      <t>マチ</t>
    </rPh>
    <rPh sb="10" eb="11">
      <t>バン</t>
    </rPh>
    <rPh sb="12" eb="13">
      <t>ゴウ</t>
    </rPh>
    <phoneticPr fontId="2"/>
  </si>
  <si>
    <t>株式会社〇〇建設</t>
    <rPh sb="0" eb="4">
      <t>カブシキガイシャ</t>
    </rPh>
    <rPh sb="6" eb="8">
      <t>ケンセツ</t>
    </rPh>
    <phoneticPr fontId="2"/>
  </si>
  <si>
    <t>00-0000-0000</t>
  </si>
  <si>
    <t>T0000000000000</t>
    <phoneticPr fontId="2"/>
  </si>
  <si>
    <t>○○テン</t>
  </si>
  <si>
    <t>残額</t>
    <rPh sb="0" eb="2">
      <t>ザンガク</t>
    </rPh>
    <phoneticPr fontId="2"/>
  </si>
  <si>
    <t>　　支払条件　
　　　・現金100％支払　　　　締日　毎月20日　/　支払日　翌月　20日
　　　・安全協力費として契約金額の1000分の2を初回支払時に控除する。
　　契約形態
　　　A　：　100万円以上　【出来高の90％　翌月10％　支払】
　　　B　：　100万円以下　【出来高の100％支払】　
　　　C　：　常傭時【出来高の100％支払】</t>
    <phoneticPr fontId="2"/>
  </si>
  <si>
    <t>前月迄
出来高累計</t>
    <rPh sb="0" eb="2">
      <t>ゼンゲツ</t>
    </rPh>
    <rPh sb="2" eb="3">
      <t>マデ</t>
    </rPh>
    <rPh sb="4" eb="7">
      <t>デキダカ</t>
    </rPh>
    <rPh sb="7" eb="9">
      <t>ルイケイ</t>
    </rPh>
    <phoneticPr fontId="2"/>
  </si>
  <si>
    <t>当月出来高</t>
    <rPh sb="0" eb="2">
      <t>トウゲツ</t>
    </rPh>
    <rPh sb="2" eb="5">
      <t>デキダカ</t>
    </rPh>
    <phoneticPr fontId="2"/>
  </si>
  <si>
    <t>当月出来高
【契約形態Aの場合は出来高の90％】</t>
    <rPh sb="0" eb="2">
      <t>トウゲツ</t>
    </rPh>
    <rPh sb="2" eb="5">
      <t>デキダカ</t>
    </rPh>
    <rPh sb="7" eb="9">
      <t>ケイヤク</t>
    </rPh>
    <rPh sb="9" eb="11">
      <t>ケイタイ</t>
    </rPh>
    <rPh sb="13" eb="15">
      <t>バアイ</t>
    </rPh>
    <rPh sb="16" eb="19">
      <t>デキダカ</t>
    </rPh>
    <phoneticPr fontId="2"/>
  </si>
  <si>
    <t>当月支払額
【税別】</t>
    <rPh sb="0" eb="2">
      <t>トウゲツ</t>
    </rPh>
    <rPh sb="2" eb="4">
      <t>シハライ</t>
    </rPh>
    <rPh sb="4" eb="5">
      <t>ガク</t>
    </rPh>
    <rPh sb="8" eb="9">
      <t>ベツ</t>
    </rPh>
    <phoneticPr fontId="2"/>
  </si>
  <si>
    <t>型枠工事　・　外注費</t>
    <rPh sb="0" eb="4">
      <t>カタワクコウジ</t>
    </rPh>
    <rPh sb="7" eb="10">
      <t>ガイチュウヒ</t>
    </rPh>
    <phoneticPr fontId="2"/>
  </si>
  <si>
    <t>内、消費税 10％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</si>
</sst>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6" formatCode="&quot;¥&quot;#,##0;[Red]&quot;¥&quot;\-#,##0"/>
    <numFmt numFmtId="176" formatCode="#,##0_ "/>
    <numFmt numFmtId="177" formatCode="#,##0.0;&quot;▲ &quot;#,##0.0"/>
    <numFmt numFmtId="178" formatCode="yyyy&quot;年&quot;m&quot;月&quot;;@"/>
    <numFmt numFmtId="179" formatCode="yyyy&quot;年&quot;m&quot;月&quot;d&quot;日&quot;;@"/>
    <numFmt numFmtId="180" formatCode="#,##0_);[Red]\(#,##0\)"/>
    <numFmt numFmtId="181" formatCode="#,##0.00_ "/>
    <numFmt numFmtId="182" formatCode="0000"/>
  </numFmts>
  <fonts count="29" x14ac:knownFonts="1"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8"/>
      <color rgb="FFFF0000"/>
      <name val="ＭＳ 明朝"/>
      <family val="1"/>
      <charset val="128"/>
    </font>
    <font>
      <sz val="14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u/>
      <sz val="28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b/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610">
    <xf numFmtId="0" fontId="0" fillId="0" borderId="0" xfId="0"/>
    <xf numFmtId="0" fontId="3" fillId="0" borderId="0" xfId="1" applyFont="1" applyAlignment="1">
      <alignment vertical="center"/>
    </xf>
    <xf numFmtId="0" fontId="5" fillId="0" borderId="0" xfId="0" applyFont="1"/>
    <xf numFmtId="0" fontId="8" fillId="0" borderId="0" xfId="0" applyFont="1"/>
    <xf numFmtId="0" fontId="9" fillId="2" borderId="0" xfId="0" applyFont="1" applyFill="1"/>
    <xf numFmtId="0" fontId="11" fillId="2" borderId="0" xfId="0" applyFont="1" applyFill="1" applyAlignment="1">
      <alignment vertical="center"/>
    </xf>
    <xf numFmtId="38" fontId="3" fillId="4" borderId="25" xfId="2" applyFont="1" applyFill="1" applyBorder="1" applyAlignment="1">
      <alignment vertical="center"/>
    </xf>
    <xf numFmtId="0" fontId="5" fillId="2" borderId="0" xfId="0" applyFont="1" applyFill="1"/>
    <xf numFmtId="0" fontId="9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38" fontId="3" fillId="0" borderId="21" xfId="2" applyFont="1" applyBorder="1" applyAlignment="1" applyProtection="1">
      <alignment vertical="center"/>
      <protection locked="0"/>
    </xf>
    <xf numFmtId="181" fontId="3" fillId="4" borderId="24" xfId="0" applyNumberFormat="1" applyFont="1" applyFill="1" applyBorder="1" applyAlignment="1">
      <alignment vertical="center"/>
    </xf>
    <xf numFmtId="0" fontId="3" fillId="0" borderId="10" xfId="1" applyFont="1" applyBorder="1" applyAlignment="1">
      <alignment vertical="center"/>
    </xf>
    <xf numFmtId="38" fontId="3" fillId="4" borderId="86" xfId="2" applyFont="1" applyFill="1" applyBorder="1" applyAlignment="1">
      <alignment vertical="center"/>
    </xf>
    <xf numFmtId="0" fontId="21" fillId="0" borderId="9" xfId="1" applyFont="1" applyBorder="1" applyAlignment="1">
      <alignment horizontal="center" vertical="center"/>
    </xf>
    <xf numFmtId="0" fontId="19" fillId="0" borderId="19" xfId="1" applyFont="1" applyBorder="1" applyAlignment="1" applyProtection="1">
      <alignment vertical="center" shrinkToFit="1"/>
      <protection locked="0"/>
    </xf>
    <xf numFmtId="0" fontId="19" fillId="0" borderId="20" xfId="0" applyFont="1" applyBorder="1" applyAlignment="1" applyProtection="1">
      <alignment horizontal="center" vertical="center" shrinkToFit="1"/>
      <protection locked="0"/>
    </xf>
    <xf numFmtId="181" fontId="19" fillId="0" borderId="24" xfId="0" applyNumberFormat="1" applyFont="1" applyBorder="1" applyAlignment="1" applyProtection="1">
      <alignment vertical="center"/>
      <protection locked="0"/>
    </xf>
    <xf numFmtId="0" fontId="19" fillId="0" borderId="20" xfId="1" applyFont="1" applyBorder="1" applyAlignment="1" applyProtection="1">
      <alignment vertical="center" shrinkToFit="1"/>
      <protection locked="0"/>
    </xf>
    <xf numFmtId="0" fontId="19" fillId="0" borderId="20" xfId="1" applyFont="1" applyBorder="1" applyAlignment="1" applyProtection="1">
      <alignment horizontal="center" vertical="center" shrinkToFit="1"/>
      <protection locked="0"/>
    </xf>
    <xf numFmtId="38" fontId="19" fillId="0" borderId="21" xfId="2" applyFont="1" applyBorder="1" applyAlignment="1" applyProtection="1">
      <alignment vertical="center"/>
      <protection locked="0"/>
    </xf>
    <xf numFmtId="0" fontId="3" fillId="0" borderId="20" xfId="1" applyFont="1" applyBorder="1" applyAlignment="1" applyProtection="1">
      <alignment horizontal="center" vertical="center" shrinkToFit="1"/>
      <protection locked="0"/>
    </xf>
    <xf numFmtId="181" fontId="19" fillId="0" borderId="30" xfId="0" applyNumberFormat="1" applyFont="1" applyBorder="1" applyAlignment="1" applyProtection="1">
      <alignment vertical="center"/>
      <protection locked="0"/>
    </xf>
    <xf numFmtId="0" fontId="3" fillId="2" borderId="26" xfId="1" applyFont="1" applyFill="1" applyBorder="1" applyAlignment="1" applyProtection="1">
      <alignment horizontal="center" vertical="center" shrinkToFit="1"/>
      <protection locked="0"/>
    </xf>
    <xf numFmtId="0" fontId="14" fillId="0" borderId="19" xfId="1" applyFont="1" applyBorder="1" applyAlignment="1" applyProtection="1">
      <alignment vertical="center" shrinkToFit="1"/>
      <protection locked="0"/>
    </xf>
    <xf numFmtId="0" fontId="14" fillId="0" borderId="20" xfId="0" applyFont="1" applyBorder="1" applyAlignment="1" applyProtection="1">
      <alignment horizontal="center" vertical="center" shrinkToFit="1"/>
      <protection locked="0"/>
    </xf>
    <xf numFmtId="38" fontId="14" fillId="0" borderId="21" xfId="2" applyFont="1" applyBorder="1" applyAlignment="1" applyProtection="1">
      <alignment vertical="center"/>
      <protection locked="0"/>
    </xf>
    <xf numFmtId="181" fontId="14" fillId="0" borderId="24" xfId="0" applyNumberFormat="1" applyFont="1" applyBorder="1" applyAlignment="1" applyProtection="1">
      <alignment vertical="center"/>
      <protection locked="0"/>
    </xf>
    <xf numFmtId="38" fontId="14" fillId="4" borderId="86" xfId="2" applyFont="1" applyFill="1" applyBorder="1" applyAlignment="1">
      <alignment vertical="center"/>
    </xf>
    <xf numFmtId="38" fontId="14" fillId="4" borderId="25" xfId="2" applyFont="1" applyFill="1" applyBorder="1" applyAlignment="1">
      <alignment vertical="center"/>
    </xf>
    <xf numFmtId="0" fontId="14" fillId="0" borderId="20" xfId="1" applyFont="1" applyBorder="1" applyAlignment="1" applyProtection="1">
      <alignment vertical="center" shrinkToFit="1"/>
      <protection locked="0"/>
    </xf>
    <xf numFmtId="0" fontId="14" fillId="0" borderId="20" xfId="1" applyFont="1" applyBorder="1" applyAlignment="1" applyProtection="1">
      <alignment horizontal="center" vertical="center" shrinkToFit="1"/>
      <protection locked="0"/>
    </xf>
    <xf numFmtId="0" fontId="14" fillId="0" borderId="20" xfId="1" applyFont="1" applyBorder="1" applyAlignment="1" applyProtection="1">
      <alignment horizontal="right" vertical="center" shrinkToFit="1"/>
      <protection locked="0"/>
    </xf>
    <xf numFmtId="9" fontId="14" fillId="0" borderId="20" xfId="1" applyNumberFormat="1" applyFont="1" applyBorder="1" applyAlignment="1" applyProtection="1">
      <alignment horizontal="left" vertical="center" shrinkToFit="1"/>
      <protection locked="0"/>
    </xf>
    <xf numFmtId="0" fontId="14" fillId="2" borderId="20" xfId="1" applyFont="1" applyFill="1" applyBorder="1" applyAlignment="1" applyProtection="1">
      <alignment horizontal="center" vertical="center" shrinkToFit="1"/>
      <protection locked="0"/>
    </xf>
    <xf numFmtId="0" fontId="14" fillId="2" borderId="20" xfId="1" applyFont="1" applyFill="1" applyBorder="1" applyAlignment="1" applyProtection="1">
      <alignment vertical="center" shrinkToFit="1"/>
      <protection locked="0"/>
    </xf>
    <xf numFmtId="38" fontId="14" fillId="2" borderId="21" xfId="2" applyFont="1" applyFill="1" applyBorder="1" applyAlignment="1" applyProtection="1">
      <alignment vertical="center"/>
      <protection locked="0"/>
    </xf>
    <xf numFmtId="177" fontId="14" fillId="2" borderId="87" xfId="1" applyNumberFormat="1" applyFont="1" applyFill="1" applyBorder="1" applyAlignment="1" applyProtection="1">
      <alignment vertical="center"/>
      <protection locked="0"/>
    </xf>
    <xf numFmtId="9" fontId="14" fillId="2" borderId="20" xfId="1" applyNumberFormat="1" applyFont="1" applyFill="1" applyBorder="1" applyAlignment="1" applyProtection="1">
      <alignment horizontal="left" vertical="center" shrinkToFit="1"/>
      <protection locked="0"/>
    </xf>
    <xf numFmtId="0" fontId="14" fillId="2" borderId="26" xfId="1" applyFont="1" applyFill="1" applyBorder="1" applyAlignment="1" applyProtection="1">
      <alignment horizontal="center" vertical="center" shrinkToFit="1"/>
      <protection locked="0"/>
    </xf>
    <xf numFmtId="0" fontId="14" fillId="2" borderId="26" xfId="1" applyFont="1" applyFill="1" applyBorder="1" applyAlignment="1" applyProtection="1">
      <alignment vertical="center" shrinkToFit="1"/>
      <protection locked="0"/>
    </xf>
    <xf numFmtId="38" fontId="14" fillId="2" borderId="27" xfId="2" applyFont="1" applyFill="1" applyBorder="1" applyAlignment="1" applyProtection="1">
      <alignment vertical="center"/>
      <protection locked="0"/>
    </xf>
    <xf numFmtId="177" fontId="14" fillId="2" borderId="88" xfId="1" applyNumberFormat="1" applyFont="1" applyFill="1" applyBorder="1" applyAlignment="1" applyProtection="1">
      <alignment vertical="center"/>
      <protection locked="0"/>
    </xf>
    <xf numFmtId="38" fontId="14" fillId="4" borderId="31" xfId="2" applyFont="1" applyFill="1" applyBorder="1" applyAlignment="1">
      <alignment vertical="center"/>
    </xf>
    <xf numFmtId="181" fontId="14" fillId="0" borderId="30" xfId="0" applyNumberFormat="1" applyFont="1" applyBorder="1" applyAlignment="1" applyProtection="1">
      <alignment vertical="center"/>
      <protection locked="0"/>
    </xf>
    <xf numFmtId="0" fontId="21" fillId="0" borderId="0" xfId="1" applyFont="1" applyAlignment="1">
      <alignment horizontal="center" vertical="center"/>
    </xf>
    <xf numFmtId="0" fontId="20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/>
    </xf>
    <xf numFmtId="0" fontId="9" fillId="2" borderId="8" xfId="0" applyFont="1" applyFill="1" applyBorder="1" applyAlignment="1">
      <alignment justifyLastLine="1"/>
    </xf>
    <xf numFmtId="0" fontId="9" fillId="2" borderId="0" xfId="0" applyFont="1" applyFill="1" applyAlignment="1">
      <alignment justifyLastLine="1"/>
    </xf>
    <xf numFmtId="0" fontId="9" fillId="2" borderId="4" xfId="0" applyFont="1" applyFill="1" applyBorder="1" applyAlignment="1">
      <alignment justifyLastLine="1"/>
    </xf>
    <xf numFmtId="0" fontId="9" fillId="2" borderId="0" xfId="0" applyFont="1" applyFill="1" applyAlignment="1">
      <alignment horizontal="right" justifyLastLine="1"/>
    </xf>
    <xf numFmtId="0" fontId="9" fillId="4" borderId="8" xfId="0" applyFont="1" applyFill="1" applyBorder="1" applyAlignment="1">
      <alignment justifyLastLine="1"/>
    </xf>
    <xf numFmtId="0" fontId="16" fillId="2" borderId="0" xfId="0" applyFont="1" applyFill="1" applyAlignment="1">
      <alignment vertical="top"/>
    </xf>
    <xf numFmtId="179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23" fillId="2" borderId="8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5" fillId="2" borderId="0" xfId="0" applyFont="1" applyFill="1" applyAlignment="1">
      <alignment wrapText="1"/>
    </xf>
    <xf numFmtId="0" fontId="9" fillId="2" borderId="0" xfId="0" applyFont="1" applyFill="1" applyAlignment="1">
      <alignment horizontal="center" justifyLastLine="1"/>
    </xf>
    <xf numFmtId="0" fontId="9" fillId="3" borderId="41" xfId="0" applyFont="1" applyFill="1" applyBorder="1" applyAlignment="1">
      <alignment vertical="center"/>
    </xf>
    <xf numFmtId="0" fontId="9" fillId="3" borderId="42" xfId="0" applyFont="1" applyFill="1" applyBorder="1" applyAlignment="1">
      <alignment vertical="center"/>
    </xf>
    <xf numFmtId="0" fontId="9" fillId="3" borderId="45" xfId="0" applyFont="1" applyFill="1" applyBorder="1" applyAlignment="1">
      <alignment vertical="center"/>
    </xf>
    <xf numFmtId="0" fontId="9" fillId="3" borderId="46" xfId="0" applyFont="1" applyFill="1" applyBorder="1" applyAlignment="1">
      <alignment vertical="center"/>
    </xf>
    <xf numFmtId="0" fontId="9" fillId="3" borderId="47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justifyLastLine="1"/>
    </xf>
    <xf numFmtId="0" fontId="14" fillId="2" borderId="0" xfId="0" applyFont="1" applyFill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6" fontId="9" fillId="2" borderId="8" xfId="0" applyNumberFormat="1" applyFont="1" applyFill="1" applyBorder="1" applyAlignment="1">
      <alignment shrinkToFit="1"/>
    </xf>
    <xf numFmtId="0" fontId="10" fillId="2" borderId="57" xfId="0" applyFont="1" applyFill="1" applyBorder="1" applyAlignment="1">
      <alignment horizontal="center"/>
    </xf>
    <xf numFmtId="3" fontId="22" fillId="2" borderId="94" xfId="0" applyNumberFormat="1" applyFont="1" applyFill="1" applyBorder="1" applyAlignment="1">
      <alignment horizontal="left" shrinkToFit="1"/>
    </xf>
    <xf numFmtId="0" fontId="9" fillId="3" borderId="8" xfId="0" applyFont="1" applyFill="1" applyBorder="1" applyAlignment="1">
      <alignment vertical="center"/>
    </xf>
    <xf numFmtId="0" fontId="9" fillId="3" borderId="37" xfId="0" applyFont="1" applyFill="1" applyBorder="1" applyAlignment="1">
      <alignment vertical="center"/>
    </xf>
    <xf numFmtId="3" fontId="22" fillId="4" borderId="94" xfId="0" applyNumberFormat="1" applyFont="1" applyFill="1" applyBorder="1" applyAlignment="1">
      <alignment horizontal="left" shrinkToFit="1"/>
    </xf>
    <xf numFmtId="0" fontId="10" fillId="4" borderId="5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justifyLastLine="1"/>
    </xf>
    <xf numFmtId="6" fontId="9" fillId="4" borderId="8" xfId="0" applyNumberFormat="1" applyFont="1" applyFill="1" applyBorder="1" applyAlignment="1">
      <alignment shrinkToFit="1"/>
    </xf>
    <xf numFmtId="0" fontId="9" fillId="4" borderId="4" xfId="0" applyFont="1" applyFill="1" applyBorder="1" applyAlignment="1">
      <alignment justifyLastLine="1"/>
    </xf>
    <xf numFmtId="0" fontId="9" fillId="4" borderId="41" xfId="0" applyFont="1" applyFill="1" applyBorder="1" applyAlignment="1">
      <alignment vertical="center"/>
    </xf>
    <xf numFmtId="0" fontId="9" fillId="4" borderId="42" xfId="0" applyFont="1" applyFill="1" applyBorder="1" applyAlignment="1">
      <alignment vertical="center"/>
    </xf>
    <xf numFmtId="0" fontId="9" fillId="4" borderId="47" xfId="0" applyFont="1" applyFill="1" applyBorder="1" applyAlignment="1">
      <alignment vertical="center"/>
    </xf>
    <xf numFmtId="0" fontId="9" fillId="4" borderId="48" xfId="0" applyFont="1" applyFill="1" applyBorder="1" applyAlignment="1">
      <alignment vertical="center"/>
    </xf>
    <xf numFmtId="0" fontId="9" fillId="4" borderId="45" xfId="0" applyFont="1" applyFill="1" applyBorder="1" applyAlignment="1">
      <alignment vertical="center"/>
    </xf>
    <xf numFmtId="0" fontId="9" fillId="4" borderId="46" xfId="0" applyFont="1" applyFill="1" applyBorder="1" applyAlignment="1">
      <alignment vertical="center"/>
    </xf>
    <xf numFmtId="0" fontId="23" fillId="4" borderId="8" xfId="0" applyFont="1" applyFill="1" applyBorder="1" applyAlignment="1">
      <alignment vertical="center" wrapText="1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 wrapText="1"/>
    </xf>
    <xf numFmtId="0" fontId="9" fillId="5" borderId="8" xfId="0" applyFont="1" applyFill="1" applyBorder="1" applyAlignment="1">
      <alignment vertical="center"/>
    </xf>
    <xf numFmtId="0" fontId="9" fillId="5" borderId="37" xfId="0" applyFont="1" applyFill="1" applyBorder="1" applyAlignment="1">
      <alignment vertical="center"/>
    </xf>
    <xf numFmtId="179" fontId="9" fillId="2" borderId="0" xfId="0" applyNumberFormat="1" applyFont="1" applyFill="1" applyAlignment="1">
      <alignment horizontal="center"/>
    </xf>
    <xf numFmtId="0" fontId="25" fillId="2" borderId="0" xfId="0" applyFont="1" applyFill="1" applyAlignment="1" applyProtection="1">
      <alignment horizontal="center"/>
      <protection locked="0"/>
    </xf>
    <xf numFmtId="0" fontId="9" fillId="4" borderId="34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34" xfId="0" applyFont="1" applyFill="1" applyBorder="1"/>
    <xf numFmtId="0" fontId="25" fillId="4" borderId="0" xfId="0" applyFont="1" applyFill="1" applyAlignment="1">
      <alignment wrapText="1"/>
    </xf>
    <xf numFmtId="0" fontId="9" fillId="4" borderId="0" xfId="0" applyFont="1" applyFill="1"/>
    <xf numFmtId="179" fontId="9" fillId="4" borderId="0" xfId="0" applyNumberFormat="1" applyFont="1" applyFill="1" applyAlignment="1">
      <alignment horizontal="center"/>
    </xf>
    <xf numFmtId="0" fontId="20" fillId="2" borderId="0" xfId="0" applyFont="1" applyFill="1" applyAlignment="1" applyProtection="1">
      <alignment horizontal="center"/>
      <protection locked="0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9" fillId="4" borderId="0" xfId="0" applyFont="1" applyFill="1" applyAlignment="1" applyProtection="1">
      <alignment horizontal="center"/>
      <protection locked="0"/>
    </xf>
    <xf numFmtId="0" fontId="16" fillId="4" borderId="34" xfId="0" applyFont="1" applyFill="1" applyBorder="1" applyAlignment="1">
      <alignment vertical="top"/>
    </xf>
    <xf numFmtId="0" fontId="16" fillId="4" borderId="0" xfId="0" applyFont="1" applyFill="1" applyAlignment="1">
      <alignment vertical="top"/>
    </xf>
    <xf numFmtId="0" fontId="16" fillId="4" borderId="6" xfId="0" applyFont="1" applyFill="1" applyBorder="1" applyAlignment="1">
      <alignment vertical="top"/>
    </xf>
    <xf numFmtId="0" fontId="9" fillId="4" borderId="0" xfId="0" applyFont="1" applyFill="1" applyAlignment="1">
      <alignment horizontal="right" justifyLastLine="1"/>
    </xf>
    <xf numFmtId="0" fontId="9" fillId="4" borderId="0" xfId="0" applyFont="1" applyFill="1" applyAlignment="1">
      <alignment justifyLastLine="1"/>
    </xf>
    <xf numFmtId="0" fontId="9" fillId="4" borderId="0" xfId="0" applyFont="1" applyFill="1" applyAlignment="1">
      <alignment horizontal="center" justifyLastLine="1"/>
    </xf>
    <xf numFmtId="0" fontId="11" fillId="4" borderId="6" xfId="0" applyFont="1" applyFill="1" applyBorder="1" applyAlignment="1">
      <alignment vertical="center"/>
    </xf>
    <xf numFmtId="0" fontId="20" fillId="4" borderId="34" xfId="0" applyFont="1" applyFill="1" applyBorder="1" applyAlignment="1">
      <alignment vertical="center" wrapText="1"/>
    </xf>
    <xf numFmtId="0" fontId="14" fillId="4" borderId="0" xfId="0" applyFont="1" applyFill="1" applyAlignment="1">
      <alignment vertical="center"/>
    </xf>
    <xf numFmtId="0" fontId="20" fillId="4" borderId="5" xfId="0" applyFont="1" applyFill="1" applyBorder="1" applyAlignment="1">
      <alignment vertical="center" wrapText="1"/>
    </xf>
    <xf numFmtId="0" fontId="9" fillId="4" borderId="4" xfId="0" applyFont="1" applyFill="1" applyBorder="1"/>
    <xf numFmtId="0" fontId="3" fillId="0" borderId="8" xfId="1" applyFont="1" applyBorder="1" applyAlignment="1">
      <alignment vertical="center"/>
    </xf>
    <xf numFmtId="0" fontId="3" fillId="0" borderId="5" xfId="1" applyFont="1" applyBorder="1" applyAlignment="1">
      <alignment horizontal="center"/>
    </xf>
    <xf numFmtId="0" fontId="3" fillId="0" borderId="0" xfId="1" applyFont="1"/>
    <xf numFmtId="0" fontId="3" fillId="0" borderId="34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11" xfId="1" applyFont="1" applyBorder="1" applyAlignment="1">
      <alignment horizontal="distributed" vertical="center" justifyLastLine="1"/>
    </xf>
    <xf numFmtId="0" fontId="3" fillId="0" borderId="12" xfId="1" applyFont="1" applyBorder="1" applyAlignment="1">
      <alignment horizontal="distributed" vertical="center" justifyLastLine="1"/>
    </xf>
    <xf numFmtId="0" fontId="3" fillId="0" borderId="17" xfId="1" applyFont="1" applyBorder="1" applyAlignment="1">
      <alignment horizontal="distributed" vertical="center" justifyLastLine="1"/>
    </xf>
    <xf numFmtId="0" fontId="3" fillId="0" borderId="18" xfId="1" applyFont="1" applyBorder="1" applyAlignment="1">
      <alignment horizontal="distributed" vertical="center" justifyLastLine="1"/>
    </xf>
    <xf numFmtId="0" fontId="3" fillId="0" borderId="20" xfId="1" applyFont="1" applyBorder="1" applyAlignment="1" applyProtection="1">
      <alignment vertical="center" shrinkToFit="1"/>
      <protection locked="0"/>
    </xf>
    <xf numFmtId="0" fontId="3" fillId="0" borderId="20" xfId="1" applyFont="1" applyBorder="1" applyAlignment="1" applyProtection="1">
      <alignment horizontal="right" vertical="center" shrinkToFit="1"/>
      <protection locked="0"/>
    </xf>
    <xf numFmtId="9" fontId="3" fillId="0" borderId="20" xfId="1" applyNumberFormat="1" applyFont="1" applyBorder="1" applyAlignment="1" applyProtection="1">
      <alignment horizontal="left" vertical="center" shrinkToFit="1"/>
      <protection locked="0"/>
    </xf>
    <xf numFmtId="0" fontId="3" fillId="2" borderId="20" xfId="1" applyFont="1" applyFill="1" applyBorder="1" applyAlignment="1" applyProtection="1">
      <alignment horizontal="center" vertical="center" shrinkToFit="1"/>
      <protection locked="0"/>
    </xf>
    <xf numFmtId="0" fontId="3" fillId="2" borderId="20" xfId="1" applyFont="1" applyFill="1" applyBorder="1" applyAlignment="1" applyProtection="1">
      <alignment vertical="center" shrinkToFit="1"/>
      <protection locked="0"/>
    </xf>
    <xf numFmtId="38" fontId="3" fillId="2" borderId="21" xfId="2" applyFont="1" applyFill="1" applyBorder="1" applyAlignment="1" applyProtection="1">
      <alignment vertical="center"/>
      <protection locked="0"/>
    </xf>
    <xf numFmtId="177" fontId="3" fillId="2" borderId="87" xfId="1" applyNumberFormat="1" applyFont="1" applyFill="1" applyBorder="1" applyAlignment="1" applyProtection="1">
      <alignment vertical="center"/>
      <protection locked="0"/>
    </xf>
    <xf numFmtId="181" fontId="3" fillId="4" borderId="24" xfId="1" applyNumberFormat="1" applyFont="1" applyFill="1" applyBorder="1" applyAlignment="1">
      <alignment vertical="center"/>
    </xf>
    <xf numFmtId="9" fontId="3" fillId="2" borderId="20" xfId="1" applyNumberFormat="1" applyFont="1" applyFill="1" applyBorder="1" applyAlignment="1" applyProtection="1">
      <alignment horizontal="left" vertical="center" shrinkToFit="1"/>
      <protection locked="0"/>
    </xf>
    <xf numFmtId="0" fontId="3" fillId="2" borderId="26" xfId="1" applyFont="1" applyFill="1" applyBorder="1" applyAlignment="1" applyProtection="1">
      <alignment vertical="center" shrinkToFit="1"/>
      <protection locked="0"/>
    </xf>
    <xf numFmtId="38" fontId="3" fillId="2" borderId="27" xfId="2" applyFont="1" applyFill="1" applyBorder="1" applyAlignment="1" applyProtection="1">
      <alignment vertical="center"/>
      <protection locked="0"/>
    </xf>
    <xf numFmtId="177" fontId="3" fillId="2" borderId="88" xfId="1" applyNumberFormat="1" applyFont="1" applyFill="1" applyBorder="1" applyAlignment="1" applyProtection="1">
      <alignment vertical="center"/>
      <protection locked="0"/>
    </xf>
    <xf numFmtId="38" fontId="3" fillId="4" borderId="31" xfId="2" applyFont="1" applyFill="1" applyBorder="1" applyAlignment="1">
      <alignment vertical="center"/>
    </xf>
    <xf numFmtId="181" fontId="3" fillId="4" borderId="30" xfId="1" applyNumberFormat="1" applyFont="1" applyFill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3" fillId="0" borderId="4" xfId="1" applyFont="1" applyBorder="1" applyAlignment="1">
      <alignment horizontal="center"/>
    </xf>
    <xf numFmtId="177" fontId="3" fillId="2" borderId="22" xfId="1" applyNumberFormat="1" applyFont="1" applyFill="1" applyBorder="1" applyAlignment="1" applyProtection="1">
      <alignment vertical="center"/>
      <protection locked="0"/>
    </xf>
    <xf numFmtId="38" fontId="3" fillId="4" borderId="23" xfId="2" applyFont="1" applyFill="1" applyBorder="1" applyAlignment="1">
      <alignment vertical="center"/>
    </xf>
    <xf numFmtId="177" fontId="3" fillId="2" borderId="28" xfId="1" applyNumberFormat="1" applyFont="1" applyFill="1" applyBorder="1" applyAlignment="1" applyProtection="1">
      <alignment vertical="center"/>
      <protection locked="0"/>
    </xf>
    <xf numFmtId="38" fontId="3" fillId="4" borderId="29" xfId="2" applyFont="1" applyFill="1" applyBorder="1" applyAlignment="1">
      <alignment vertical="center"/>
    </xf>
    <xf numFmtId="0" fontId="16" fillId="4" borderId="9" xfId="0" applyFont="1" applyFill="1" applyBorder="1" applyAlignment="1">
      <alignment horizontal="center" vertical="top"/>
    </xf>
    <xf numFmtId="0" fontId="16" fillId="4" borderId="8" xfId="0" applyFont="1" applyFill="1" applyBorder="1" applyAlignment="1">
      <alignment horizontal="center" vertical="top"/>
    </xf>
    <xf numFmtId="0" fontId="16" fillId="4" borderId="10" xfId="0" applyFont="1" applyFill="1" applyBorder="1" applyAlignment="1">
      <alignment horizontal="center" vertical="top"/>
    </xf>
    <xf numFmtId="0" fontId="15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13" fillId="4" borderId="0" xfId="0" applyFont="1" applyFill="1" applyAlignment="1">
      <alignment horizontal="center" justifyLastLine="1"/>
    </xf>
    <xf numFmtId="0" fontId="13" fillId="4" borderId="85" xfId="0" applyFont="1" applyFill="1" applyBorder="1" applyAlignment="1">
      <alignment horizontal="center" justifyLastLine="1"/>
    </xf>
    <xf numFmtId="176" fontId="27" fillId="2" borderId="66" xfId="0" applyNumberFormat="1" applyFont="1" applyFill="1" applyBorder="1" applyAlignment="1" applyProtection="1">
      <alignment horizontal="center" shrinkToFit="1"/>
      <protection locked="0"/>
    </xf>
    <xf numFmtId="176" fontId="27" fillId="2" borderId="67" xfId="0" applyNumberFormat="1" applyFont="1" applyFill="1" applyBorder="1" applyAlignment="1" applyProtection="1">
      <alignment horizontal="center" shrinkToFit="1"/>
      <protection locked="0"/>
    </xf>
    <xf numFmtId="176" fontId="27" fillId="2" borderId="68" xfId="0" applyNumberFormat="1" applyFont="1" applyFill="1" applyBorder="1" applyAlignment="1" applyProtection="1">
      <alignment horizontal="center" shrinkToFit="1"/>
      <protection locked="0"/>
    </xf>
    <xf numFmtId="0" fontId="11" fillId="5" borderId="9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27" fillId="2" borderId="56" xfId="0" applyFont="1" applyFill="1" applyBorder="1" applyAlignment="1" applyProtection="1">
      <alignment horizontal="left" vertical="center" shrinkToFit="1"/>
      <protection locked="0"/>
    </xf>
    <xf numFmtId="0" fontId="27" fillId="2" borderId="57" xfId="0" applyFont="1" applyFill="1" applyBorder="1" applyAlignment="1" applyProtection="1">
      <alignment horizontal="left" vertical="center" shrinkToFit="1"/>
      <protection locked="0"/>
    </xf>
    <xf numFmtId="0" fontId="27" fillId="2" borderId="79" xfId="0" applyFont="1" applyFill="1" applyBorder="1" applyAlignment="1" applyProtection="1">
      <alignment horizontal="left" vertical="center" shrinkToFit="1"/>
      <protection locked="0"/>
    </xf>
    <xf numFmtId="0" fontId="11" fillId="5" borderId="97" xfId="0" applyFont="1" applyFill="1" applyBorder="1" applyAlignment="1">
      <alignment horizontal="center" vertical="center"/>
    </xf>
    <xf numFmtId="0" fontId="11" fillId="5" borderId="50" xfId="0" applyFont="1" applyFill="1" applyBorder="1" applyAlignment="1">
      <alignment horizontal="center" vertical="center"/>
    </xf>
    <xf numFmtId="0" fontId="11" fillId="5" borderId="84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27" fillId="2" borderId="95" xfId="0" applyFont="1" applyFill="1" applyBorder="1" applyAlignment="1" applyProtection="1">
      <alignment vertical="center" shrinkToFit="1"/>
      <protection locked="0"/>
    </xf>
    <xf numFmtId="0" fontId="27" fillId="2" borderId="50" xfId="0" applyFont="1" applyFill="1" applyBorder="1" applyAlignment="1" applyProtection="1">
      <alignment vertical="center" shrinkToFit="1"/>
      <protection locked="0"/>
    </xf>
    <xf numFmtId="0" fontId="27" fillId="2" borderId="96" xfId="0" applyFont="1" applyFill="1" applyBorder="1" applyAlignment="1" applyProtection="1">
      <alignment vertical="center" shrinkToFit="1"/>
      <protection locked="0"/>
    </xf>
    <xf numFmtId="0" fontId="27" fillId="2" borderId="81" xfId="0" applyFont="1" applyFill="1" applyBorder="1" applyAlignment="1" applyProtection="1">
      <alignment vertical="center" shrinkToFit="1"/>
      <protection locked="0"/>
    </xf>
    <xf numFmtId="0" fontId="27" fillId="2" borderId="37" xfId="0" applyFont="1" applyFill="1" applyBorder="1" applyAlignment="1" applyProtection="1">
      <alignment vertical="center" shrinkToFit="1"/>
      <protection locked="0"/>
    </xf>
    <xf numFmtId="0" fontId="27" fillId="2" borderId="82" xfId="0" applyFont="1" applyFill="1" applyBorder="1" applyAlignment="1" applyProtection="1">
      <alignment vertical="center" shrinkToFit="1"/>
      <protection locked="0"/>
    </xf>
    <xf numFmtId="0" fontId="12" fillId="4" borderId="0" xfId="0" applyFont="1" applyFill="1" applyAlignment="1" applyProtection="1">
      <alignment horizontal="left" vertical="center" shrinkToFit="1"/>
      <protection locked="0"/>
    </xf>
    <xf numFmtId="0" fontId="11" fillId="5" borderId="24" xfId="0" applyFont="1" applyFill="1" applyBorder="1" applyAlignment="1">
      <alignment horizontal="center" vertical="center" wrapText="1"/>
    </xf>
    <xf numFmtId="0" fontId="11" fillId="5" borderId="48" xfId="0" applyFont="1" applyFill="1" applyBorder="1" applyAlignment="1">
      <alignment horizontal="center" vertical="center" wrapText="1"/>
    </xf>
    <xf numFmtId="0" fontId="27" fillId="2" borderId="74" xfId="0" applyFont="1" applyFill="1" applyBorder="1" applyAlignment="1" applyProtection="1">
      <alignment horizontal="left" vertical="center" shrinkToFit="1"/>
      <protection locked="0"/>
    </xf>
    <xf numFmtId="0" fontId="27" fillId="2" borderId="48" xfId="0" applyFont="1" applyFill="1" applyBorder="1" applyAlignment="1" applyProtection="1">
      <alignment horizontal="left" vertical="center" shrinkToFit="1"/>
      <protection locked="0"/>
    </xf>
    <xf numFmtId="0" fontId="27" fillId="2" borderId="75" xfId="0" applyFont="1" applyFill="1" applyBorder="1" applyAlignment="1" applyProtection="1">
      <alignment horizontal="left" vertical="center" shrinkToFit="1"/>
      <protection locked="0"/>
    </xf>
    <xf numFmtId="0" fontId="11" fillId="5" borderId="32" xfId="0" applyFont="1" applyFill="1" applyBorder="1" applyAlignment="1">
      <alignment horizontal="center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27" fillId="2" borderId="69" xfId="0" applyFont="1" applyFill="1" applyBorder="1" applyAlignment="1" applyProtection="1">
      <alignment horizontal="left" vertical="center" shrinkToFit="1"/>
      <protection locked="0"/>
    </xf>
    <xf numFmtId="0" fontId="27" fillId="2" borderId="33" xfId="0" applyFont="1" applyFill="1" applyBorder="1" applyAlignment="1" applyProtection="1">
      <alignment horizontal="left" vertical="center" shrinkToFit="1"/>
      <protection locked="0"/>
    </xf>
    <xf numFmtId="0" fontId="27" fillId="2" borderId="70" xfId="0" applyFont="1" applyFill="1" applyBorder="1" applyAlignment="1" applyProtection="1">
      <alignment horizontal="left" vertical="center" shrinkToFit="1"/>
      <protection locked="0"/>
    </xf>
    <xf numFmtId="0" fontId="9" fillId="4" borderId="34" xfId="0" applyFont="1" applyFill="1" applyBorder="1" applyAlignment="1">
      <alignment horizontal="center"/>
    </xf>
    <xf numFmtId="0" fontId="13" fillId="4" borderId="0" xfId="0" applyFont="1" applyFill="1" applyAlignment="1">
      <alignment horizontal="right" justifyLastLine="1"/>
    </xf>
    <xf numFmtId="5" fontId="22" fillId="4" borderId="94" xfId="0" applyNumberFormat="1" applyFont="1" applyFill="1" applyBorder="1" applyAlignment="1">
      <alignment horizontal="right" shrinkToFit="1"/>
    </xf>
    <xf numFmtId="0" fontId="11" fillId="5" borderId="24" xfId="0" applyFont="1" applyFill="1" applyBorder="1" applyAlignment="1">
      <alignment horizontal="center" vertical="center"/>
    </xf>
    <xf numFmtId="0" fontId="11" fillId="5" borderId="4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right" justifyLastLine="1"/>
    </xf>
    <xf numFmtId="0" fontId="9" fillId="4" borderId="8" xfId="0" applyFont="1" applyFill="1" applyBorder="1" applyAlignment="1">
      <alignment horizontal="center" justifyLastLine="1"/>
    </xf>
    <xf numFmtId="6" fontId="26" fillId="4" borderId="7" xfId="0" applyNumberFormat="1" applyFont="1" applyFill="1" applyBorder="1" applyAlignment="1">
      <alignment horizontal="right" shrinkToFit="1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17" fillId="5" borderId="9" xfId="0" applyFont="1" applyFill="1" applyBorder="1" applyAlignment="1">
      <alignment horizontal="center" vertical="center"/>
    </xf>
    <xf numFmtId="0" fontId="17" fillId="5" borderId="39" xfId="0" applyFont="1" applyFill="1" applyBorder="1" applyAlignment="1">
      <alignment horizontal="center" vertical="center"/>
    </xf>
    <xf numFmtId="0" fontId="17" fillId="5" borderId="34" xfId="0" applyFont="1" applyFill="1" applyBorder="1" applyAlignment="1">
      <alignment horizontal="center" vertical="center"/>
    </xf>
    <xf numFmtId="0" fontId="17" fillId="5" borderId="43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44" xfId="0" applyFont="1" applyFill="1" applyBorder="1" applyAlignment="1">
      <alignment horizontal="center" vertical="center"/>
    </xf>
    <xf numFmtId="0" fontId="18" fillId="2" borderId="71" xfId="0" applyFont="1" applyFill="1" applyBorder="1" applyAlignment="1" applyProtection="1">
      <alignment horizontal="left" vertical="center" shrinkToFit="1"/>
      <protection locked="0"/>
    </xf>
    <xf numFmtId="0" fontId="18" fillId="2" borderId="72" xfId="0" applyFont="1" applyFill="1" applyBorder="1" applyAlignment="1" applyProtection="1">
      <alignment horizontal="left" vertical="center" shrinkToFit="1"/>
      <protection locked="0"/>
    </xf>
    <xf numFmtId="0" fontId="18" fillId="2" borderId="73" xfId="0" applyFont="1" applyFill="1" applyBorder="1" applyAlignment="1" applyProtection="1">
      <alignment horizontal="left" vertical="center" shrinkToFit="1"/>
      <protection locked="0"/>
    </xf>
    <xf numFmtId="0" fontId="9" fillId="4" borderId="55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8" fillId="2" borderId="74" xfId="0" applyFont="1" applyFill="1" applyBorder="1" applyAlignment="1" applyProtection="1">
      <alignment horizontal="left" vertical="center" shrinkToFit="1"/>
      <protection locked="0"/>
    </xf>
    <xf numFmtId="0" fontId="18" fillId="2" borderId="48" xfId="0" applyFont="1" applyFill="1" applyBorder="1" applyAlignment="1" applyProtection="1">
      <alignment horizontal="left" vertical="center" shrinkToFit="1"/>
      <protection locked="0"/>
    </xf>
    <xf numFmtId="0" fontId="18" fillId="2" borderId="75" xfId="0" applyFont="1" applyFill="1" applyBorder="1" applyAlignment="1" applyProtection="1">
      <alignment horizontal="left" vertical="center" shrinkToFit="1"/>
      <protection locked="0"/>
    </xf>
    <xf numFmtId="0" fontId="9" fillId="5" borderId="35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9" fillId="5" borderId="36" xfId="0" applyFont="1" applyFill="1" applyBorder="1" applyAlignment="1">
      <alignment horizontal="left" vertical="center"/>
    </xf>
    <xf numFmtId="0" fontId="9" fillId="5" borderId="37" xfId="0" applyFont="1" applyFill="1" applyBorder="1" applyAlignment="1">
      <alignment horizontal="left" vertical="center"/>
    </xf>
    <xf numFmtId="176" fontId="18" fillId="2" borderId="56" xfId="0" applyNumberFormat="1" applyFont="1" applyFill="1" applyBorder="1" applyAlignment="1" applyProtection="1">
      <alignment horizontal="right" vertical="center" shrinkToFit="1"/>
      <protection locked="0"/>
    </xf>
    <xf numFmtId="176" fontId="18" fillId="2" borderId="57" xfId="0" applyNumberFormat="1" applyFont="1" applyFill="1" applyBorder="1" applyAlignment="1" applyProtection="1">
      <alignment horizontal="right" vertical="center" shrinkToFit="1"/>
      <protection locked="0"/>
    </xf>
    <xf numFmtId="176" fontId="18" fillId="2" borderId="79" xfId="0" applyNumberFormat="1" applyFont="1" applyFill="1" applyBorder="1" applyAlignment="1" applyProtection="1">
      <alignment horizontal="right" vertical="center" shrinkToFit="1"/>
      <protection locked="0"/>
    </xf>
    <xf numFmtId="176" fontId="18" fillId="2" borderId="62" xfId="0" applyNumberFormat="1" applyFont="1" applyFill="1" applyBorder="1" applyAlignment="1" applyProtection="1">
      <alignment horizontal="right" vertical="center" shrinkToFit="1"/>
      <protection locked="0"/>
    </xf>
    <xf numFmtId="176" fontId="18" fillId="2" borderId="63" xfId="0" applyNumberFormat="1" applyFont="1" applyFill="1" applyBorder="1" applyAlignment="1" applyProtection="1">
      <alignment horizontal="right" vertical="center" shrinkToFit="1"/>
      <protection locked="0"/>
    </xf>
    <xf numFmtId="176" fontId="18" fillId="2" borderId="80" xfId="0" applyNumberFormat="1" applyFont="1" applyFill="1" applyBorder="1" applyAlignment="1" applyProtection="1">
      <alignment horizontal="right" vertical="center" shrinkToFit="1"/>
      <protection locked="0"/>
    </xf>
    <xf numFmtId="176" fontId="18" fillId="2" borderId="9" xfId="0" applyNumberFormat="1" applyFont="1" applyFill="1" applyBorder="1" applyAlignment="1" applyProtection="1">
      <alignment vertical="center"/>
      <protection locked="0"/>
    </xf>
    <xf numFmtId="176" fontId="18" fillId="2" borderId="83" xfId="0" applyNumberFormat="1" applyFont="1" applyFill="1" applyBorder="1" applyAlignment="1" applyProtection="1">
      <alignment vertical="center"/>
      <protection locked="0"/>
    </xf>
    <xf numFmtId="176" fontId="18" fillId="2" borderId="90" xfId="0" applyNumberFormat="1" applyFont="1" applyFill="1" applyBorder="1" applyAlignment="1" applyProtection="1">
      <alignment vertical="center"/>
      <protection locked="0"/>
    </xf>
    <xf numFmtId="176" fontId="18" fillId="2" borderId="80" xfId="0" applyNumberFormat="1" applyFont="1" applyFill="1" applyBorder="1" applyAlignment="1" applyProtection="1">
      <alignment vertical="center"/>
      <protection locked="0"/>
    </xf>
    <xf numFmtId="0" fontId="9" fillId="5" borderId="49" xfId="0" applyFont="1" applyFill="1" applyBorder="1" applyAlignment="1">
      <alignment horizontal="left" vertical="center"/>
    </xf>
    <xf numFmtId="0" fontId="9" fillId="5" borderId="50" xfId="0" applyFont="1" applyFill="1" applyBorder="1" applyAlignment="1">
      <alignment horizontal="left" vertical="center"/>
    </xf>
    <xf numFmtId="0" fontId="9" fillId="5" borderId="52" xfId="0" applyFont="1" applyFill="1" applyBorder="1" applyAlignment="1">
      <alignment horizontal="left" vertical="center"/>
    </xf>
    <xf numFmtId="0" fontId="9" fillId="5" borderId="53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5" borderId="44" xfId="0" applyFont="1" applyFill="1" applyBorder="1" applyAlignment="1">
      <alignment horizontal="left" vertical="center"/>
    </xf>
    <xf numFmtId="176" fontId="9" fillId="4" borderId="49" xfId="0" applyNumberFormat="1" applyFont="1" applyFill="1" applyBorder="1" applyAlignment="1">
      <alignment horizontal="right" vertical="center" shrinkToFit="1"/>
    </xf>
    <xf numFmtId="176" fontId="9" fillId="4" borderId="50" xfId="0" applyNumberFormat="1" applyFont="1" applyFill="1" applyBorder="1" applyAlignment="1">
      <alignment horizontal="right" vertical="center" shrinkToFit="1"/>
    </xf>
    <xf numFmtId="176" fontId="9" fillId="4" borderId="51" xfId="0" applyNumberFormat="1" applyFont="1" applyFill="1" applyBorder="1" applyAlignment="1">
      <alignment horizontal="right" vertical="center" shrinkToFit="1"/>
    </xf>
    <xf numFmtId="176" fontId="9" fillId="4" borderId="54" xfId="0" applyNumberFormat="1" applyFont="1" applyFill="1" applyBorder="1" applyAlignment="1">
      <alignment horizontal="right" vertical="center" shrinkToFit="1"/>
    </xf>
    <xf numFmtId="176" fontId="9" fillId="4" borderId="0" xfId="0" applyNumberFormat="1" applyFont="1" applyFill="1" applyAlignment="1">
      <alignment horizontal="right" vertical="center" shrinkToFit="1"/>
    </xf>
    <xf numFmtId="176" fontId="9" fillId="4" borderId="6" xfId="0" applyNumberFormat="1" applyFont="1" applyFill="1" applyBorder="1" applyAlignment="1">
      <alignment horizontal="right" vertical="center" shrinkToFit="1"/>
    </xf>
    <xf numFmtId="38" fontId="9" fillId="4" borderId="89" xfId="0" applyNumberFormat="1" applyFont="1" applyFill="1" applyBorder="1" applyAlignment="1">
      <alignment horizontal="right" vertical="center"/>
    </xf>
    <xf numFmtId="38" fontId="9" fillId="4" borderId="58" xfId="0" applyNumberFormat="1" applyFont="1" applyFill="1" applyBorder="1" applyAlignment="1">
      <alignment horizontal="right" vertical="center"/>
    </xf>
    <xf numFmtId="38" fontId="9" fillId="4" borderId="5" xfId="0" applyNumberFormat="1" applyFont="1" applyFill="1" applyBorder="1" applyAlignment="1">
      <alignment horizontal="right" vertical="center"/>
    </xf>
    <xf numFmtId="38" fontId="9" fillId="4" borderId="3" xfId="0" applyNumberFormat="1" applyFont="1" applyFill="1" applyBorder="1" applyAlignment="1">
      <alignment horizontal="right" vertic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44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left" vertical="center" wrapText="1"/>
    </xf>
    <xf numFmtId="176" fontId="9" fillId="4" borderId="36" xfId="0" applyNumberFormat="1" applyFont="1" applyFill="1" applyBorder="1" applyAlignment="1">
      <alignment horizontal="right" vertical="center" shrinkToFit="1"/>
    </xf>
    <xf numFmtId="176" fontId="9" fillId="4" borderId="37" xfId="0" applyNumberFormat="1" applyFont="1" applyFill="1" applyBorder="1" applyAlignment="1">
      <alignment horizontal="right" vertical="center" shrinkToFit="1"/>
    </xf>
    <xf numFmtId="176" fontId="9" fillId="4" borderId="38" xfId="0" applyNumberFormat="1" applyFont="1" applyFill="1" applyBorder="1" applyAlignment="1">
      <alignment horizontal="right" vertical="center" shrinkToFit="1"/>
    </xf>
    <xf numFmtId="0" fontId="9" fillId="5" borderId="9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91" xfId="0" applyFont="1" applyFill="1" applyBorder="1" applyAlignment="1">
      <alignment horizontal="center" vertical="center"/>
    </xf>
    <xf numFmtId="0" fontId="9" fillId="5" borderId="92" xfId="0" applyFont="1" applyFill="1" applyBorder="1" applyAlignment="1">
      <alignment horizontal="center" vertical="center"/>
    </xf>
    <xf numFmtId="0" fontId="18" fillId="2" borderId="56" xfId="0" applyFont="1" applyFill="1" applyBorder="1" applyAlignment="1" applyProtection="1">
      <alignment horizontal="center" vertical="center" shrinkToFit="1"/>
      <protection locked="0"/>
    </xf>
    <xf numFmtId="0" fontId="18" fillId="2" borderId="57" xfId="0" applyFont="1" applyFill="1" applyBorder="1" applyAlignment="1" applyProtection="1">
      <alignment horizontal="center" vertical="center" shrinkToFit="1"/>
      <protection locked="0"/>
    </xf>
    <xf numFmtId="0" fontId="18" fillId="2" borderId="58" xfId="0" applyFont="1" applyFill="1" applyBorder="1" applyAlignment="1" applyProtection="1">
      <alignment horizontal="center" vertical="center" shrinkToFit="1"/>
      <protection locked="0"/>
    </xf>
    <xf numFmtId="0" fontId="18" fillId="2" borderId="60" xfId="0" applyFont="1" applyFill="1" applyBorder="1" applyAlignment="1" applyProtection="1">
      <alignment horizontal="center" vertical="center" shrinkToFit="1"/>
      <protection locked="0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18" fillId="2" borderId="3" xfId="0" applyFont="1" applyFill="1" applyBorder="1" applyAlignment="1" applyProtection="1">
      <alignment horizontal="center" vertical="center" shrinkToFit="1"/>
      <protection locked="0"/>
    </xf>
    <xf numFmtId="0" fontId="18" fillId="2" borderId="59" xfId="0" applyFont="1" applyFill="1" applyBorder="1" applyAlignment="1" applyProtection="1">
      <alignment horizontal="right" vertical="center" shrinkToFit="1"/>
      <protection locked="0"/>
    </xf>
    <xf numFmtId="0" fontId="18" fillId="2" borderId="1" xfId="0" applyFont="1" applyFill="1" applyBorder="1" applyAlignment="1" applyProtection="1">
      <alignment horizontal="right" vertical="center" shrinkToFit="1"/>
      <protection locked="0"/>
    </xf>
    <xf numFmtId="0" fontId="18" fillId="2" borderId="59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176" fontId="18" fillId="2" borderId="89" xfId="0" applyNumberFormat="1" applyFont="1" applyFill="1" applyBorder="1" applyAlignment="1" applyProtection="1">
      <alignment horizontal="right" vertical="center"/>
      <protection locked="0"/>
    </xf>
    <xf numFmtId="176" fontId="18" fillId="2" borderId="58" xfId="0" applyNumberFormat="1" applyFont="1" applyFill="1" applyBorder="1" applyAlignment="1" applyProtection="1">
      <alignment horizontal="right" vertical="center"/>
      <protection locked="0"/>
    </xf>
    <xf numFmtId="176" fontId="18" fillId="2" borderId="5" xfId="0" applyNumberFormat="1" applyFont="1" applyFill="1" applyBorder="1" applyAlignment="1" applyProtection="1">
      <alignment horizontal="right" vertical="center"/>
      <protection locked="0"/>
    </xf>
    <xf numFmtId="176" fontId="18" fillId="2" borderId="3" xfId="0" applyNumberFormat="1" applyFont="1" applyFill="1" applyBorder="1" applyAlignment="1" applyProtection="1">
      <alignment horizontal="right" vertical="center"/>
      <protection locked="0"/>
    </xf>
    <xf numFmtId="180" fontId="18" fillId="2" borderId="89" xfId="3" applyNumberFormat="1" applyFont="1" applyFill="1" applyBorder="1" applyAlignment="1" applyProtection="1">
      <alignment vertical="center"/>
      <protection locked="0"/>
    </xf>
    <xf numFmtId="180" fontId="18" fillId="2" borderId="79" xfId="3" applyNumberFormat="1" applyFont="1" applyFill="1" applyBorder="1" applyAlignment="1" applyProtection="1">
      <alignment vertical="center"/>
      <protection locked="0"/>
    </xf>
    <xf numFmtId="180" fontId="18" fillId="2" borderId="5" xfId="3" applyNumberFormat="1" applyFont="1" applyFill="1" applyBorder="1" applyAlignment="1" applyProtection="1">
      <alignment vertical="center"/>
      <protection locked="0"/>
    </xf>
    <xf numFmtId="180" fontId="18" fillId="2" borderId="93" xfId="3" applyNumberFormat="1" applyFont="1" applyFill="1" applyBorder="1" applyAlignment="1" applyProtection="1">
      <alignment vertical="center"/>
      <protection locked="0"/>
    </xf>
    <xf numFmtId="182" fontId="18" fillId="2" borderId="74" xfId="0" applyNumberFormat="1" applyFont="1" applyFill="1" applyBorder="1" applyAlignment="1" applyProtection="1">
      <alignment horizontal="left" vertical="center" shrinkToFit="1"/>
      <protection locked="0"/>
    </xf>
    <xf numFmtId="182" fontId="18" fillId="2" borderId="48" xfId="0" applyNumberFormat="1" applyFont="1" applyFill="1" applyBorder="1" applyAlignment="1" applyProtection="1">
      <alignment horizontal="left" vertical="center" shrinkToFit="1"/>
      <protection locked="0"/>
    </xf>
    <xf numFmtId="182" fontId="18" fillId="2" borderId="75" xfId="0" applyNumberFormat="1" applyFont="1" applyFill="1" applyBorder="1" applyAlignment="1" applyProtection="1">
      <alignment horizontal="left" vertical="center" shrinkToFit="1"/>
      <protection locked="0"/>
    </xf>
    <xf numFmtId="0" fontId="18" fillId="2" borderId="61" xfId="0" applyFont="1" applyFill="1" applyBorder="1" applyAlignment="1" applyProtection="1">
      <alignment horizontal="center" vertical="center" shrinkToFit="1"/>
      <protection locked="0"/>
    </xf>
    <xf numFmtId="0" fontId="18" fillId="2" borderId="8" xfId="0" applyFont="1" applyFill="1" applyBorder="1" applyAlignment="1" applyProtection="1">
      <alignment horizontal="center" vertical="center" shrinkToFit="1"/>
      <protection locked="0"/>
    </xf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0" fontId="18" fillId="2" borderId="13" xfId="0" applyFont="1" applyFill="1" applyBorder="1" applyAlignment="1" applyProtection="1">
      <alignment horizontal="right" vertical="center" shrinkToFit="1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176" fontId="18" fillId="2" borderId="9" xfId="0" applyNumberFormat="1" applyFont="1" applyFill="1" applyBorder="1" applyAlignment="1" applyProtection="1">
      <alignment horizontal="right" vertical="center"/>
      <protection locked="0"/>
    </xf>
    <xf numFmtId="176" fontId="18" fillId="2" borderId="10" xfId="0" applyNumberFormat="1" applyFont="1" applyFill="1" applyBorder="1" applyAlignment="1" applyProtection="1">
      <alignment horizontal="right" vertical="center"/>
      <protection locked="0"/>
    </xf>
    <xf numFmtId="176" fontId="18" fillId="2" borderId="5" xfId="0" applyNumberFormat="1" applyFont="1" applyFill="1" applyBorder="1" applyAlignment="1" applyProtection="1">
      <alignment vertical="center"/>
      <protection locked="0"/>
    </xf>
    <xf numFmtId="176" fontId="18" fillId="2" borderId="93" xfId="0" applyNumberFormat="1" applyFont="1" applyFill="1" applyBorder="1" applyAlignment="1" applyProtection="1">
      <alignment vertical="center"/>
      <protection locked="0"/>
    </xf>
    <xf numFmtId="1" fontId="18" fillId="2" borderId="76" xfId="0" applyNumberFormat="1" applyFont="1" applyFill="1" applyBorder="1" applyAlignment="1" applyProtection="1">
      <alignment horizontal="left" vertical="center" shrinkToFit="1"/>
      <protection locked="0"/>
    </xf>
    <xf numFmtId="1" fontId="18" fillId="2" borderId="77" xfId="0" applyNumberFormat="1" applyFont="1" applyFill="1" applyBorder="1" applyAlignment="1" applyProtection="1">
      <alignment horizontal="left" vertical="center" shrinkToFit="1"/>
      <protection locked="0"/>
    </xf>
    <xf numFmtId="1" fontId="18" fillId="2" borderId="78" xfId="0" applyNumberFormat="1" applyFont="1" applyFill="1" applyBorder="1" applyAlignment="1" applyProtection="1">
      <alignment horizontal="left" vertical="center" shrinkToFit="1"/>
      <protection locked="0"/>
    </xf>
    <xf numFmtId="0" fontId="9" fillId="4" borderId="4" xfId="0" applyFont="1" applyFill="1" applyBorder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5" borderId="40" xfId="0" applyFont="1" applyFill="1" applyBorder="1" applyAlignment="1">
      <alignment horizontal="left" vertical="center"/>
    </xf>
    <xf numFmtId="0" fontId="9" fillId="5" borderId="39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43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0" fontId="18" fillId="2" borderId="62" xfId="0" applyFont="1" applyFill="1" applyBorder="1" applyAlignment="1" applyProtection="1">
      <alignment horizontal="center" vertical="center" shrinkToFit="1"/>
      <protection locked="0"/>
    </xf>
    <xf numFmtId="0" fontId="18" fillId="2" borderId="63" xfId="0" applyFont="1" applyFill="1" applyBorder="1" applyAlignment="1" applyProtection="1">
      <alignment horizontal="center" vertical="center" shrinkToFit="1"/>
      <protection locked="0"/>
    </xf>
    <xf numFmtId="0" fontId="18" fillId="2" borderId="64" xfId="0" applyFont="1" applyFill="1" applyBorder="1" applyAlignment="1" applyProtection="1">
      <alignment horizontal="center" vertical="center" shrinkToFit="1"/>
      <protection locked="0"/>
    </xf>
    <xf numFmtId="0" fontId="18" fillId="2" borderId="65" xfId="0" applyFont="1" applyFill="1" applyBorder="1" applyAlignment="1" applyProtection="1">
      <alignment horizontal="right" vertical="center" shrinkToFit="1"/>
      <protection locked="0"/>
    </xf>
    <xf numFmtId="0" fontId="18" fillId="2" borderId="65" xfId="0" applyFont="1" applyFill="1" applyBorder="1" applyAlignment="1" applyProtection="1">
      <alignment horizontal="center" vertical="center"/>
      <protection locked="0"/>
    </xf>
    <xf numFmtId="176" fontId="18" fillId="2" borderId="90" xfId="0" applyNumberFormat="1" applyFont="1" applyFill="1" applyBorder="1" applyAlignment="1" applyProtection="1">
      <alignment horizontal="right" vertical="center"/>
      <protection locked="0"/>
    </xf>
    <xf numFmtId="176" fontId="18" fillId="2" borderId="64" xfId="0" applyNumberFormat="1" applyFont="1" applyFill="1" applyBorder="1" applyAlignment="1" applyProtection="1">
      <alignment horizontal="right" vertical="center"/>
      <protection locked="0"/>
    </xf>
    <xf numFmtId="38" fontId="9" fillId="4" borderId="9" xfId="3" applyFont="1" applyFill="1" applyBorder="1" applyAlignment="1">
      <alignment horizontal="right" vertical="center"/>
    </xf>
    <xf numFmtId="38" fontId="9" fillId="4" borderId="10" xfId="3" applyFont="1" applyFill="1" applyBorder="1" applyAlignment="1">
      <alignment horizontal="right" vertical="center"/>
    </xf>
    <xf numFmtId="38" fontId="9" fillId="4" borderId="5" xfId="3" applyFont="1" applyFill="1" applyBorder="1" applyAlignment="1">
      <alignment horizontal="right" vertical="center"/>
    </xf>
    <xf numFmtId="38" fontId="9" fillId="4" borderId="3" xfId="3" applyFont="1" applyFill="1" applyBorder="1" applyAlignment="1">
      <alignment horizontal="right" vertical="center"/>
    </xf>
    <xf numFmtId="38" fontId="9" fillId="4" borderId="9" xfId="0" applyNumberFormat="1" applyFont="1" applyFill="1" applyBorder="1" applyAlignment="1">
      <alignment horizontal="right" vertical="center"/>
    </xf>
    <xf numFmtId="38" fontId="9" fillId="4" borderId="1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11" fillId="5" borderId="5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7" fillId="2" borderId="95" xfId="0" applyFont="1" applyFill="1" applyBorder="1" applyAlignment="1" applyProtection="1">
      <alignment horizontal="left" vertical="center" shrinkToFit="1"/>
      <protection locked="0"/>
    </xf>
    <xf numFmtId="0" fontId="27" fillId="2" borderId="50" xfId="0" applyFont="1" applyFill="1" applyBorder="1" applyAlignment="1" applyProtection="1">
      <alignment horizontal="left" vertical="center" shrinkToFit="1"/>
      <protection locked="0"/>
    </xf>
    <xf numFmtId="0" fontId="27" fillId="2" borderId="96" xfId="0" applyFont="1" applyFill="1" applyBorder="1" applyAlignment="1" applyProtection="1">
      <alignment horizontal="left" vertical="center" shrinkToFit="1"/>
      <protection locked="0"/>
    </xf>
    <xf numFmtId="0" fontId="27" fillId="2" borderId="62" xfId="0" applyFont="1" applyFill="1" applyBorder="1" applyAlignment="1" applyProtection="1">
      <alignment horizontal="left" vertical="center" shrinkToFit="1"/>
      <protection locked="0"/>
    </xf>
    <xf numFmtId="0" fontId="27" fillId="2" borderId="63" xfId="0" applyFont="1" applyFill="1" applyBorder="1" applyAlignment="1" applyProtection="1">
      <alignment horizontal="left" vertical="center" shrinkToFit="1"/>
      <protection locked="0"/>
    </xf>
    <xf numFmtId="0" fontId="27" fillId="2" borderId="80" xfId="0" applyFont="1" applyFill="1" applyBorder="1" applyAlignment="1" applyProtection="1">
      <alignment horizontal="left" vertical="center" shrinkToFit="1"/>
      <protection locked="0"/>
    </xf>
    <xf numFmtId="0" fontId="14" fillId="4" borderId="9" xfId="0" applyFont="1" applyFill="1" applyBorder="1" applyAlignment="1">
      <alignment horizontal="left" vertical="center" wrapText="1" justifyLastLine="1"/>
    </xf>
    <xf numFmtId="0" fontId="14" fillId="4" borderId="8" xfId="0" applyFont="1" applyFill="1" applyBorder="1" applyAlignment="1">
      <alignment horizontal="left" vertical="center" wrapText="1" justifyLastLine="1"/>
    </xf>
    <xf numFmtId="0" fontId="14" fillId="4" borderId="10" xfId="0" applyFont="1" applyFill="1" applyBorder="1" applyAlignment="1">
      <alignment horizontal="left" vertical="center" wrapText="1" justifyLastLine="1"/>
    </xf>
    <xf numFmtId="0" fontId="14" fillId="4" borderId="34" xfId="0" applyFont="1" applyFill="1" applyBorder="1" applyAlignment="1">
      <alignment horizontal="left" vertical="center" wrapText="1" justifyLastLine="1"/>
    </xf>
    <xf numFmtId="0" fontId="14" fillId="4" borderId="0" xfId="0" applyFont="1" applyFill="1" applyAlignment="1">
      <alignment horizontal="left" vertical="center" wrapText="1" justifyLastLine="1"/>
    </xf>
    <xf numFmtId="0" fontId="14" fillId="4" borderId="6" xfId="0" applyFont="1" applyFill="1" applyBorder="1" applyAlignment="1">
      <alignment horizontal="left" vertical="center" wrapText="1" justifyLastLine="1"/>
    </xf>
    <xf numFmtId="0" fontId="14" fillId="4" borderId="5" xfId="0" applyFont="1" applyFill="1" applyBorder="1" applyAlignment="1">
      <alignment horizontal="left" vertical="center" wrapText="1" justifyLastLine="1"/>
    </xf>
    <xf numFmtId="0" fontId="14" fillId="4" borderId="4" xfId="0" applyFont="1" applyFill="1" applyBorder="1" applyAlignment="1">
      <alignment horizontal="left" vertical="center" wrapText="1" justifyLastLine="1"/>
    </xf>
    <xf numFmtId="0" fontId="14" fillId="4" borderId="3" xfId="0" applyFont="1" applyFill="1" applyBorder="1" applyAlignment="1">
      <alignment horizontal="left" vertical="center" wrapText="1" justifyLastLine="1"/>
    </xf>
    <xf numFmtId="0" fontId="9" fillId="4" borderId="89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center" vertical="center" wrapText="1"/>
    </xf>
    <xf numFmtId="0" fontId="9" fillId="4" borderId="5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left" vertical="center" wrapText="1"/>
    </xf>
    <xf numFmtId="0" fontId="24" fillId="5" borderId="50" xfId="0" applyFont="1" applyFill="1" applyBorder="1" applyAlignment="1">
      <alignment horizontal="left" vertical="center"/>
    </xf>
    <xf numFmtId="0" fontId="24" fillId="5" borderId="36" xfId="0" applyFont="1" applyFill="1" applyBorder="1" applyAlignment="1">
      <alignment horizontal="left" vertical="center"/>
    </xf>
    <xf numFmtId="0" fontId="24" fillId="5" borderId="37" xfId="0" applyFont="1" applyFill="1" applyBorder="1" applyAlignment="1">
      <alignment horizontal="left" vertical="center"/>
    </xf>
    <xf numFmtId="0" fontId="9" fillId="5" borderId="54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43" xfId="0" applyFont="1" applyFill="1" applyBorder="1" applyAlignment="1">
      <alignment horizontal="left" vertical="center"/>
    </xf>
    <xf numFmtId="176" fontId="28" fillId="4" borderId="54" xfId="0" applyNumberFormat="1" applyFont="1" applyFill="1" applyBorder="1" applyAlignment="1">
      <alignment horizontal="right" vertical="center" shrinkToFit="1"/>
    </xf>
    <xf numFmtId="0" fontId="28" fillId="4" borderId="0" xfId="0" applyFont="1" applyFill="1" applyAlignment="1">
      <alignment horizontal="right" vertical="center" shrinkToFit="1"/>
    </xf>
    <xf numFmtId="0" fontId="28" fillId="4" borderId="6" xfId="0" applyFont="1" applyFill="1" applyBorder="1" applyAlignment="1">
      <alignment horizontal="right" vertical="center" shrinkToFit="1"/>
    </xf>
    <xf numFmtId="0" fontId="28" fillId="4" borderId="54" xfId="0" applyFont="1" applyFill="1" applyBorder="1" applyAlignment="1">
      <alignment horizontal="right" vertical="center" shrinkToFit="1"/>
    </xf>
    <xf numFmtId="0" fontId="28" fillId="4" borderId="53" xfId="0" applyFont="1" applyFill="1" applyBorder="1" applyAlignment="1">
      <alignment horizontal="right" vertical="center" shrinkToFit="1"/>
    </xf>
    <xf numFmtId="0" fontId="28" fillId="4" borderId="4" xfId="0" applyFont="1" applyFill="1" applyBorder="1" applyAlignment="1">
      <alignment horizontal="right" vertical="center" shrinkToFit="1"/>
    </xf>
    <xf numFmtId="0" fontId="28" fillId="4" borderId="3" xfId="0" applyFont="1" applyFill="1" applyBorder="1" applyAlignment="1">
      <alignment horizontal="right" vertical="center" shrinkToFit="1"/>
    </xf>
    <xf numFmtId="0" fontId="11" fillId="5" borderId="35" xfId="0" applyFont="1" applyFill="1" applyBorder="1" applyAlignment="1">
      <alignment horizontal="left" vertical="center" wrapText="1" shrinkToFit="1"/>
    </xf>
    <xf numFmtId="0" fontId="11" fillId="5" borderId="8" xfId="0" applyFont="1" applyFill="1" applyBorder="1" applyAlignment="1">
      <alignment horizontal="left" vertical="center" shrinkToFit="1"/>
    </xf>
    <xf numFmtId="0" fontId="11" fillId="5" borderId="36" xfId="0" applyFont="1" applyFill="1" applyBorder="1" applyAlignment="1">
      <alignment horizontal="left" vertical="center" shrinkToFit="1"/>
    </xf>
    <xf numFmtId="0" fontId="11" fillId="5" borderId="37" xfId="0" applyFont="1" applyFill="1" applyBorder="1" applyAlignment="1">
      <alignment horizontal="left" vertical="center" shrinkToFit="1"/>
    </xf>
    <xf numFmtId="0" fontId="14" fillId="5" borderId="12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3" fillId="0" borderId="12" xfId="1" applyFont="1" applyBorder="1" applyAlignment="1">
      <alignment horizontal="distributed" vertical="center" justifyLastLine="1"/>
    </xf>
    <xf numFmtId="0" fontId="3" fillId="0" borderId="11" xfId="1" applyFont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178" fontId="3" fillId="0" borderId="0" xfId="1" applyNumberFormat="1" applyFont="1" applyAlignment="1">
      <alignment vertical="center"/>
    </xf>
    <xf numFmtId="0" fontId="7" fillId="0" borderId="8" xfId="1" applyFont="1" applyBorder="1" applyAlignment="1">
      <alignment horizontal="distributed" vertical="center"/>
    </xf>
    <xf numFmtId="178" fontId="3" fillId="0" borderId="8" xfId="1" applyNumberFormat="1" applyFont="1" applyBorder="1" applyAlignment="1">
      <alignment vertical="center"/>
    </xf>
    <xf numFmtId="0" fontId="19" fillId="0" borderId="4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19" fillId="0" borderId="4" xfId="1" applyFont="1" applyBorder="1"/>
    <xf numFmtId="0" fontId="19" fillId="0" borderId="3" xfId="1" applyFont="1" applyBorder="1"/>
    <xf numFmtId="0" fontId="3" fillId="0" borderId="13" xfId="1" applyFont="1" applyBorder="1" applyAlignment="1">
      <alignment horizontal="distributed" vertical="center" justifyLastLine="1"/>
    </xf>
    <xf numFmtId="0" fontId="3" fillId="0" borderId="1" xfId="1" applyFont="1" applyBorder="1" applyAlignment="1">
      <alignment horizontal="distributed" vertical="center" justifyLastLine="1"/>
    </xf>
    <xf numFmtId="0" fontId="3" fillId="0" borderId="14" xfId="1" applyFont="1" applyBorder="1" applyAlignment="1">
      <alignment horizontal="distributed" vertical="center" justifyLastLine="1"/>
    </xf>
    <xf numFmtId="0" fontId="3" fillId="0" borderId="16" xfId="1" applyFont="1" applyBorder="1" applyAlignment="1">
      <alignment horizontal="distributed" vertical="center" justifyLastLine="1"/>
    </xf>
    <xf numFmtId="0" fontId="3" fillId="0" borderId="15" xfId="1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center" vertical="center"/>
    </xf>
    <xf numFmtId="0" fontId="3" fillId="0" borderId="4" xfId="1" applyFont="1" applyBorder="1" applyAlignment="1">
      <alignment horizontal="left"/>
    </xf>
    <xf numFmtId="0" fontId="3" fillId="0" borderId="0" xfId="1" applyFont="1" applyAlignment="1">
      <alignment horizontal="right" vertical="center"/>
    </xf>
    <xf numFmtId="0" fontId="3" fillId="0" borderId="4" xfId="1" applyFont="1" applyBorder="1" applyAlignment="1">
      <alignment vertical="center"/>
    </xf>
    <xf numFmtId="0" fontId="16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justifyLastLine="1"/>
    </xf>
    <xf numFmtId="0" fontId="13" fillId="2" borderId="85" xfId="0" applyFont="1" applyFill="1" applyBorder="1" applyAlignment="1">
      <alignment horizontal="center" justifyLastLine="1"/>
    </xf>
    <xf numFmtId="176" fontId="26" fillId="2" borderId="66" xfId="0" applyNumberFormat="1" applyFont="1" applyFill="1" applyBorder="1" applyAlignment="1" applyProtection="1">
      <alignment horizontal="center" shrinkToFit="1"/>
      <protection locked="0"/>
    </xf>
    <xf numFmtId="176" fontId="26" fillId="2" borderId="67" xfId="0" applyNumberFormat="1" applyFont="1" applyFill="1" applyBorder="1" applyAlignment="1" applyProtection="1">
      <alignment horizontal="center" shrinkToFit="1"/>
      <protection locked="0"/>
    </xf>
    <xf numFmtId="176" fontId="26" fillId="2" borderId="68" xfId="0" applyNumberFormat="1" applyFont="1" applyFill="1" applyBorder="1" applyAlignment="1" applyProtection="1">
      <alignment horizontal="center" shrinkToFit="1"/>
      <protection locked="0"/>
    </xf>
    <xf numFmtId="0" fontId="11" fillId="3" borderId="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26" fillId="2" borderId="56" xfId="0" applyFont="1" applyFill="1" applyBorder="1" applyAlignment="1" applyProtection="1">
      <alignment horizontal="left" vertical="center" shrinkToFit="1"/>
      <protection locked="0"/>
    </xf>
    <xf numFmtId="0" fontId="26" fillId="2" borderId="57" xfId="0" applyFont="1" applyFill="1" applyBorder="1" applyAlignment="1" applyProtection="1">
      <alignment horizontal="left" vertical="center" shrinkToFit="1"/>
      <protection locked="0"/>
    </xf>
    <xf numFmtId="0" fontId="26" fillId="2" borderId="79" xfId="0" applyFont="1" applyFill="1" applyBorder="1" applyAlignment="1" applyProtection="1">
      <alignment horizontal="left" vertical="center" shrinkToFit="1"/>
      <protection locked="0"/>
    </xf>
    <xf numFmtId="0" fontId="13" fillId="2" borderId="0" xfId="0" applyFont="1" applyFill="1" applyAlignment="1">
      <alignment horizontal="right" justifyLastLine="1"/>
    </xf>
    <xf numFmtId="5" fontId="22" fillId="2" borderId="94" xfId="0" applyNumberFormat="1" applyFont="1" applyFill="1" applyBorder="1" applyAlignment="1">
      <alignment horizontal="right" shrinkToFit="1"/>
    </xf>
    <xf numFmtId="0" fontId="11" fillId="3" borderId="24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26" fillId="2" borderId="74" xfId="0" applyFont="1" applyFill="1" applyBorder="1" applyAlignment="1" applyProtection="1">
      <alignment horizontal="left" vertical="center" shrinkToFit="1"/>
      <protection locked="0"/>
    </xf>
    <xf numFmtId="0" fontId="26" fillId="2" borderId="48" xfId="0" applyFont="1" applyFill="1" applyBorder="1" applyAlignment="1" applyProtection="1">
      <alignment horizontal="left" vertical="center" shrinkToFit="1"/>
      <protection locked="0"/>
    </xf>
    <xf numFmtId="0" fontId="26" fillId="2" borderId="75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>
      <alignment horizontal="right" justifyLastLine="1"/>
    </xf>
    <xf numFmtId="0" fontId="9" fillId="2" borderId="8" xfId="0" applyFont="1" applyFill="1" applyBorder="1" applyAlignment="1">
      <alignment horizontal="center" justifyLastLine="1"/>
    </xf>
    <xf numFmtId="6" fontId="26" fillId="2" borderId="7" xfId="0" applyNumberFormat="1" applyFont="1" applyFill="1" applyBorder="1" applyAlignment="1">
      <alignment horizontal="right" shrinkToFit="1"/>
    </xf>
    <xf numFmtId="0" fontId="11" fillId="3" borderId="97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11" fillId="3" borderId="84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26" fillId="2" borderId="95" xfId="0" applyFont="1" applyFill="1" applyBorder="1" applyAlignment="1" applyProtection="1">
      <alignment vertical="center" shrinkToFit="1"/>
      <protection locked="0"/>
    </xf>
    <xf numFmtId="0" fontId="26" fillId="2" borderId="50" xfId="0" applyFont="1" applyFill="1" applyBorder="1" applyAlignment="1" applyProtection="1">
      <alignment vertical="center" shrinkToFit="1"/>
      <protection locked="0"/>
    </xf>
    <xf numFmtId="0" fontId="26" fillId="2" borderId="96" xfId="0" applyFont="1" applyFill="1" applyBorder="1" applyAlignment="1" applyProtection="1">
      <alignment vertical="center" shrinkToFit="1"/>
      <protection locked="0"/>
    </xf>
    <xf numFmtId="0" fontId="26" fillId="2" borderId="81" xfId="0" applyFont="1" applyFill="1" applyBorder="1" applyAlignment="1" applyProtection="1">
      <alignment vertical="center" shrinkToFit="1"/>
      <protection locked="0"/>
    </xf>
    <xf numFmtId="0" fontId="26" fillId="2" borderId="37" xfId="0" applyFont="1" applyFill="1" applyBorder="1" applyAlignment="1" applyProtection="1">
      <alignment vertical="center" shrinkToFit="1"/>
      <protection locked="0"/>
    </xf>
    <xf numFmtId="0" fontId="26" fillId="2" borderId="82" xfId="0" applyFont="1" applyFill="1" applyBorder="1" applyAlignment="1" applyProtection="1">
      <alignment vertical="center" shrinkToFit="1"/>
      <protection locked="0"/>
    </xf>
    <xf numFmtId="0" fontId="14" fillId="2" borderId="9" xfId="0" applyFont="1" applyFill="1" applyBorder="1" applyAlignment="1">
      <alignment horizontal="left" vertical="center" wrapText="1" justifyLastLine="1"/>
    </xf>
    <xf numFmtId="0" fontId="14" fillId="2" borderId="8" xfId="0" applyFont="1" applyFill="1" applyBorder="1" applyAlignment="1">
      <alignment horizontal="left" vertical="center" wrapText="1" justifyLastLine="1"/>
    </xf>
    <xf numFmtId="0" fontId="14" fillId="2" borderId="10" xfId="0" applyFont="1" applyFill="1" applyBorder="1" applyAlignment="1">
      <alignment horizontal="left" vertical="center" wrapText="1" justifyLastLine="1"/>
    </xf>
    <xf numFmtId="0" fontId="14" fillId="2" borderId="34" xfId="0" applyFont="1" applyFill="1" applyBorder="1" applyAlignment="1">
      <alignment horizontal="left" vertical="center" wrapText="1" justifyLastLine="1"/>
    </xf>
    <xf numFmtId="0" fontId="14" fillId="2" borderId="0" xfId="0" applyFont="1" applyFill="1" applyAlignment="1">
      <alignment horizontal="left" vertical="center" wrapText="1" justifyLastLine="1"/>
    </xf>
    <xf numFmtId="0" fontId="14" fillId="2" borderId="6" xfId="0" applyFont="1" applyFill="1" applyBorder="1" applyAlignment="1">
      <alignment horizontal="left" vertical="center" wrapText="1" justifyLastLine="1"/>
    </xf>
    <xf numFmtId="0" fontId="14" fillId="2" borderId="5" xfId="0" applyFont="1" applyFill="1" applyBorder="1" applyAlignment="1">
      <alignment horizontal="left" vertical="center" wrapText="1" justifyLastLine="1"/>
    </xf>
    <xf numFmtId="0" fontId="14" fillId="2" borderId="4" xfId="0" applyFont="1" applyFill="1" applyBorder="1" applyAlignment="1">
      <alignment horizontal="left" vertical="center" wrapText="1" justifyLastLine="1"/>
    </xf>
    <xf numFmtId="0" fontId="14" fillId="2" borderId="3" xfId="0" applyFont="1" applyFill="1" applyBorder="1" applyAlignment="1">
      <alignment horizontal="left" vertical="center" wrapText="1" justifyLastLine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center" vertical="center" wrapText="1"/>
    </xf>
    <xf numFmtId="176" fontId="9" fillId="2" borderId="89" xfId="0" applyNumberFormat="1" applyFont="1" applyFill="1" applyBorder="1" applyAlignment="1" applyProtection="1">
      <alignment horizontal="right" vertical="center"/>
      <protection locked="0"/>
    </xf>
    <xf numFmtId="176" fontId="9" fillId="2" borderId="58" xfId="0" applyNumberFormat="1" applyFont="1" applyFill="1" applyBorder="1" applyAlignment="1" applyProtection="1">
      <alignment horizontal="right" vertical="center"/>
      <protection locked="0"/>
    </xf>
    <xf numFmtId="176" fontId="9" fillId="2" borderId="5" xfId="0" applyNumberFormat="1" applyFont="1" applyFill="1" applyBorder="1" applyAlignment="1" applyProtection="1">
      <alignment horizontal="right" vertical="center"/>
      <protection locked="0"/>
    </xf>
    <xf numFmtId="176" fontId="9" fillId="2" borderId="3" xfId="0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 applyProtection="1">
      <alignment horizontal="left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2" borderId="71" xfId="0" applyFont="1" applyFill="1" applyBorder="1" applyAlignment="1" applyProtection="1">
      <alignment horizontal="left" vertical="center" shrinkToFit="1"/>
      <protection locked="0"/>
    </xf>
    <xf numFmtId="0" fontId="9" fillId="2" borderId="72" xfId="0" applyFont="1" applyFill="1" applyBorder="1" applyAlignment="1" applyProtection="1">
      <alignment horizontal="left" vertical="center" shrinkToFit="1"/>
      <protection locked="0"/>
    </xf>
    <xf numFmtId="0" fontId="9" fillId="2" borderId="73" xfId="0" applyFont="1" applyFill="1" applyBorder="1" applyAlignment="1" applyProtection="1">
      <alignment horizontal="left" vertical="center" shrinkToFit="1"/>
      <protection locked="0"/>
    </xf>
    <xf numFmtId="0" fontId="9" fillId="2" borderId="6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2" borderId="74" xfId="0" applyFont="1" applyFill="1" applyBorder="1" applyAlignment="1" applyProtection="1">
      <alignment horizontal="left" vertical="center" shrinkToFit="1"/>
      <protection locked="0"/>
    </xf>
    <xf numFmtId="0" fontId="9" fillId="2" borderId="48" xfId="0" applyFont="1" applyFill="1" applyBorder="1" applyAlignment="1" applyProtection="1">
      <alignment horizontal="left" vertical="center" shrinkToFit="1"/>
      <protection locked="0"/>
    </xf>
    <xf numFmtId="0" fontId="9" fillId="2" borderId="75" xfId="0" applyFont="1" applyFill="1" applyBorder="1" applyAlignment="1" applyProtection="1">
      <alignment horizontal="left" vertical="center" shrinkToFit="1"/>
      <protection locked="0"/>
    </xf>
    <xf numFmtId="0" fontId="9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91" xfId="0" applyFont="1" applyFill="1" applyBorder="1" applyAlignment="1">
      <alignment horizontal="center" vertical="center"/>
    </xf>
    <xf numFmtId="0" fontId="9" fillId="3" borderId="92" xfId="0" applyFont="1" applyFill="1" applyBorder="1" applyAlignment="1">
      <alignment horizontal="center" vertical="center"/>
    </xf>
    <xf numFmtId="0" fontId="9" fillId="2" borderId="56" xfId="0" applyFont="1" applyFill="1" applyBorder="1" applyAlignment="1" applyProtection="1">
      <alignment horizontal="center" vertical="center" shrinkToFit="1"/>
      <protection locked="0"/>
    </xf>
    <xf numFmtId="0" fontId="9" fillId="2" borderId="57" xfId="0" applyFont="1" applyFill="1" applyBorder="1" applyAlignment="1" applyProtection="1">
      <alignment horizontal="center" vertical="center" shrinkToFit="1"/>
      <protection locked="0"/>
    </xf>
    <xf numFmtId="0" fontId="9" fillId="2" borderId="58" xfId="0" applyFont="1" applyFill="1" applyBorder="1" applyAlignment="1" applyProtection="1">
      <alignment horizontal="center" vertical="center" shrinkToFit="1"/>
      <protection locked="0"/>
    </xf>
    <xf numFmtId="0" fontId="9" fillId="2" borderId="60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59" xfId="0" applyFont="1" applyFill="1" applyBorder="1" applyAlignment="1" applyProtection="1">
      <alignment horizontal="right" vertical="center" shrinkToFit="1"/>
      <protection locked="0"/>
    </xf>
    <xf numFmtId="0" fontId="9" fillId="2" borderId="1" xfId="0" applyFont="1" applyFill="1" applyBorder="1" applyAlignment="1" applyProtection="1">
      <alignment horizontal="right" vertical="center" shrinkToFit="1"/>
      <protection locked="0"/>
    </xf>
    <xf numFmtId="0" fontId="9" fillId="2" borderId="59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3" borderId="49" xfId="0" applyFont="1" applyFill="1" applyBorder="1" applyAlignment="1">
      <alignment horizontal="left" vertical="center"/>
    </xf>
    <xf numFmtId="0" fontId="9" fillId="3" borderId="50" xfId="0" applyFont="1" applyFill="1" applyBorder="1" applyAlignment="1">
      <alignment horizontal="left" vertical="center"/>
    </xf>
    <xf numFmtId="0" fontId="9" fillId="3" borderId="52" xfId="0" applyFont="1" applyFill="1" applyBorder="1" applyAlignment="1">
      <alignment horizontal="left" vertical="center"/>
    </xf>
    <xf numFmtId="0" fontId="9" fillId="3" borderId="5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44" xfId="0" applyFont="1" applyFill="1" applyBorder="1" applyAlignment="1">
      <alignment horizontal="left" vertical="center"/>
    </xf>
    <xf numFmtId="176" fontId="9" fillId="3" borderId="49" xfId="0" applyNumberFormat="1" applyFont="1" applyFill="1" applyBorder="1" applyAlignment="1">
      <alignment horizontal="right" vertical="center" shrinkToFit="1"/>
    </xf>
    <xf numFmtId="176" fontId="9" fillId="3" borderId="50" xfId="0" applyNumberFormat="1" applyFont="1" applyFill="1" applyBorder="1" applyAlignment="1">
      <alignment horizontal="right" vertical="center" shrinkToFit="1"/>
    </xf>
    <xf numFmtId="176" fontId="9" fillId="3" borderId="51" xfId="0" applyNumberFormat="1" applyFont="1" applyFill="1" applyBorder="1" applyAlignment="1">
      <alignment horizontal="right" vertical="center" shrinkToFit="1"/>
    </xf>
    <xf numFmtId="176" fontId="9" fillId="3" borderId="54" xfId="0" applyNumberFormat="1" applyFont="1" applyFill="1" applyBorder="1" applyAlignment="1">
      <alignment horizontal="right" vertical="center" shrinkToFit="1"/>
    </xf>
    <xf numFmtId="176" fontId="9" fillId="3" borderId="0" xfId="0" applyNumberFormat="1" applyFont="1" applyFill="1" applyAlignment="1">
      <alignment horizontal="right" vertical="center" shrinkToFit="1"/>
    </xf>
    <xf numFmtId="176" fontId="9" fillId="3" borderId="6" xfId="0" applyNumberFormat="1" applyFont="1" applyFill="1" applyBorder="1" applyAlignment="1">
      <alignment horizontal="right" vertical="center" shrinkToFit="1"/>
    </xf>
    <xf numFmtId="38" fontId="9" fillId="3" borderId="89" xfId="0" applyNumberFormat="1" applyFont="1" applyFill="1" applyBorder="1" applyAlignment="1">
      <alignment horizontal="right" vertical="center"/>
    </xf>
    <xf numFmtId="38" fontId="9" fillId="3" borderId="58" xfId="0" applyNumberFormat="1" applyFont="1" applyFill="1" applyBorder="1" applyAlignment="1">
      <alignment horizontal="right" vertical="center"/>
    </xf>
    <xf numFmtId="38" fontId="9" fillId="3" borderId="5" xfId="0" applyNumberFormat="1" applyFont="1" applyFill="1" applyBorder="1" applyAlignment="1">
      <alignment horizontal="right" vertical="center"/>
    </xf>
    <xf numFmtId="38" fontId="9" fillId="3" borderId="3" xfId="0" applyNumberFormat="1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/>
    </xf>
    <xf numFmtId="0" fontId="9" fillId="3" borderId="36" xfId="0" applyFont="1" applyFill="1" applyBorder="1" applyAlignment="1">
      <alignment horizontal="left" vertical="center"/>
    </xf>
    <xf numFmtId="0" fontId="9" fillId="3" borderId="37" xfId="0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left"/>
    </xf>
    <xf numFmtId="0" fontId="11" fillId="3" borderId="32" xfId="0" applyFont="1" applyFill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center" wrapText="1"/>
    </xf>
    <xf numFmtId="0" fontId="26" fillId="2" borderId="69" xfId="0" applyFont="1" applyFill="1" applyBorder="1" applyAlignment="1" applyProtection="1">
      <alignment horizontal="left" vertical="center" shrinkToFit="1"/>
      <protection locked="0"/>
    </xf>
    <xf numFmtId="0" fontId="26" fillId="2" borderId="33" xfId="0" applyFont="1" applyFill="1" applyBorder="1" applyAlignment="1" applyProtection="1">
      <alignment horizontal="left" vertical="center" shrinkToFit="1"/>
      <protection locked="0"/>
    </xf>
    <xf numFmtId="0" fontId="26" fillId="2" borderId="70" xfId="0" applyFont="1" applyFill="1" applyBorder="1" applyAlignment="1" applyProtection="1">
      <alignment horizontal="left" vertical="center" shrinkToFit="1"/>
      <protection locked="0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26" fillId="2" borderId="95" xfId="0" applyFont="1" applyFill="1" applyBorder="1" applyAlignment="1" applyProtection="1">
      <alignment horizontal="left" vertical="center" shrinkToFit="1"/>
      <protection locked="0"/>
    </xf>
    <xf numFmtId="0" fontId="26" fillId="2" borderId="50" xfId="0" applyFont="1" applyFill="1" applyBorder="1" applyAlignment="1" applyProtection="1">
      <alignment horizontal="left" vertical="center" shrinkToFit="1"/>
      <protection locked="0"/>
    </xf>
    <xf numFmtId="0" fontId="26" fillId="2" borderId="96" xfId="0" applyFont="1" applyFill="1" applyBorder="1" applyAlignment="1" applyProtection="1">
      <alignment horizontal="left" vertical="center" shrinkToFit="1"/>
      <protection locked="0"/>
    </xf>
    <xf numFmtId="0" fontId="26" fillId="2" borderId="62" xfId="0" applyFont="1" applyFill="1" applyBorder="1" applyAlignment="1" applyProtection="1">
      <alignment horizontal="left" vertical="center" shrinkToFit="1"/>
      <protection locked="0"/>
    </xf>
    <xf numFmtId="0" fontId="26" fillId="2" borderId="63" xfId="0" applyFont="1" applyFill="1" applyBorder="1" applyAlignment="1" applyProtection="1">
      <alignment horizontal="left" vertical="center" shrinkToFit="1"/>
      <protection locked="0"/>
    </xf>
    <xf numFmtId="0" fontId="26" fillId="2" borderId="80" xfId="0" applyFont="1" applyFill="1" applyBorder="1" applyAlignment="1" applyProtection="1">
      <alignment horizontal="left" vertical="center" shrinkToFit="1"/>
      <protection locked="0"/>
    </xf>
    <xf numFmtId="180" fontId="9" fillId="2" borderId="89" xfId="3" applyNumberFormat="1" applyFont="1" applyFill="1" applyBorder="1" applyAlignment="1" applyProtection="1">
      <alignment vertical="center"/>
      <protection locked="0"/>
    </xf>
    <xf numFmtId="180" fontId="9" fillId="2" borderId="79" xfId="3" applyNumberFormat="1" applyFont="1" applyFill="1" applyBorder="1" applyAlignment="1" applyProtection="1">
      <alignment vertical="center"/>
      <protection locked="0"/>
    </xf>
    <xf numFmtId="180" fontId="9" fillId="2" borderId="5" xfId="3" applyNumberFormat="1" applyFont="1" applyFill="1" applyBorder="1" applyAlignment="1" applyProtection="1">
      <alignment vertical="center"/>
      <protection locked="0"/>
    </xf>
    <xf numFmtId="180" fontId="9" fillId="2" borderId="93" xfId="3" applyNumberFormat="1" applyFont="1" applyFill="1" applyBorder="1" applyAlignment="1" applyProtection="1">
      <alignment vertical="center"/>
      <protection locked="0"/>
    </xf>
    <xf numFmtId="182" fontId="9" fillId="2" borderId="74" xfId="0" applyNumberFormat="1" applyFont="1" applyFill="1" applyBorder="1" applyAlignment="1" applyProtection="1">
      <alignment horizontal="left" vertical="center" shrinkToFit="1"/>
      <protection locked="0"/>
    </xf>
    <xf numFmtId="182" fontId="9" fillId="2" borderId="48" xfId="0" applyNumberFormat="1" applyFont="1" applyFill="1" applyBorder="1" applyAlignment="1" applyProtection="1">
      <alignment horizontal="left" vertical="center" shrinkToFit="1"/>
      <protection locked="0"/>
    </xf>
    <xf numFmtId="182" fontId="9" fillId="2" borderId="75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61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0" fontId="9" fillId="2" borderId="13" xfId="0" applyFont="1" applyFill="1" applyBorder="1" applyAlignment="1" applyProtection="1">
      <alignment horizontal="right" vertical="center" shrinkToFit="1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176" fontId="9" fillId="2" borderId="9" xfId="0" applyNumberFormat="1" applyFont="1" applyFill="1" applyBorder="1" applyAlignment="1" applyProtection="1">
      <alignment horizontal="right" vertical="center"/>
      <protection locked="0"/>
    </xf>
    <xf numFmtId="176" fontId="9" fillId="2" borderId="10" xfId="0" applyNumberFormat="1" applyFont="1" applyFill="1" applyBorder="1" applyAlignment="1" applyProtection="1">
      <alignment horizontal="right" vertical="center"/>
      <protection locked="0"/>
    </xf>
    <xf numFmtId="176" fontId="9" fillId="2" borderId="9" xfId="0" applyNumberFormat="1" applyFont="1" applyFill="1" applyBorder="1" applyAlignment="1" applyProtection="1">
      <alignment vertical="center"/>
      <protection locked="0"/>
    </xf>
    <xf numFmtId="176" fontId="9" fillId="2" borderId="83" xfId="0" applyNumberFormat="1" applyFont="1" applyFill="1" applyBorder="1" applyAlignment="1" applyProtection="1">
      <alignment vertical="center"/>
      <protection locked="0"/>
    </xf>
    <xf numFmtId="176" fontId="9" fillId="2" borderId="5" xfId="0" applyNumberFormat="1" applyFont="1" applyFill="1" applyBorder="1" applyAlignment="1" applyProtection="1">
      <alignment vertical="center"/>
      <protection locked="0"/>
    </xf>
    <xf numFmtId="176" fontId="9" fillId="2" borderId="93" xfId="0" applyNumberFormat="1" applyFont="1" applyFill="1" applyBorder="1" applyAlignment="1" applyProtection="1">
      <alignment vertical="center"/>
      <protection locked="0"/>
    </xf>
    <xf numFmtId="1" fontId="9" fillId="2" borderId="76" xfId="0" applyNumberFormat="1" applyFont="1" applyFill="1" applyBorder="1" applyAlignment="1" applyProtection="1">
      <alignment horizontal="left" vertical="center" shrinkToFit="1"/>
      <protection locked="0"/>
    </xf>
    <xf numFmtId="1" fontId="9" fillId="2" borderId="77" xfId="0" applyNumberFormat="1" applyFont="1" applyFill="1" applyBorder="1" applyAlignment="1" applyProtection="1">
      <alignment horizontal="left" vertical="center" shrinkToFit="1"/>
      <protection locked="0"/>
    </xf>
    <xf numFmtId="1" fontId="9" fillId="2" borderId="78" xfId="0" applyNumberFormat="1" applyFont="1" applyFill="1" applyBorder="1" applyAlignment="1" applyProtection="1">
      <alignment horizontal="left" vertical="center" shrinkToFit="1"/>
      <protection locked="0"/>
    </xf>
    <xf numFmtId="0" fontId="9" fillId="3" borderId="35" xfId="0" applyFont="1" applyFill="1" applyBorder="1" applyAlignment="1">
      <alignment horizontal="left" vertical="center"/>
    </xf>
    <xf numFmtId="176" fontId="9" fillId="2" borderId="56" xfId="0" applyNumberFormat="1" applyFont="1" applyFill="1" applyBorder="1" applyAlignment="1" applyProtection="1">
      <alignment horizontal="right" vertical="center" shrinkToFit="1"/>
      <protection locked="0"/>
    </xf>
    <xf numFmtId="176" fontId="9" fillId="2" borderId="57" xfId="0" applyNumberFormat="1" applyFont="1" applyFill="1" applyBorder="1" applyAlignment="1" applyProtection="1">
      <alignment horizontal="right" vertical="center" shrinkToFit="1"/>
      <protection locked="0"/>
    </xf>
    <xf numFmtId="176" fontId="9" fillId="2" borderId="79" xfId="0" applyNumberFormat="1" applyFont="1" applyFill="1" applyBorder="1" applyAlignment="1" applyProtection="1">
      <alignment horizontal="right" vertical="center" shrinkToFit="1"/>
      <protection locked="0"/>
    </xf>
    <xf numFmtId="176" fontId="9" fillId="2" borderId="62" xfId="0" applyNumberFormat="1" applyFont="1" applyFill="1" applyBorder="1" applyAlignment="1" applyProtection="1">
      <alignment horizontal="right" vertical="center" shrinkToFit="1"/>
      <protection locked="0"/>
    </xf>
    <xf numFmtId="176" fontId="9" fillId="2" borderId="63" xfId="0" applyNumberFormat="1" applyFont="1" applyFill="1" applyBorder="1" applyAlignment="1" applyProtection="1">
      <alignment horizontal="right" vertical="center" shrinkToFit="1"/>
      <protection locked="0"/>
    </xf>
    <xf numFmtId="176" fontId="9" fillId="2" borderId="80" xfId="0" applyNumberFormat="1" applyFont="1" applyFill="1" applyBorder="1" applyAlignment="1" applyProtection="1">
      <alignment horizontal="right" vertical="center" shrinkToFit="1"/>
      <protection locked="0"/>
    </xf>
    <xf numFmtId="0" fontId="9" fillId="2" borderId="34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left" vertical="center"/>
    </xf>
    <xf numFmtId="176" fontId="9" fillId="3" borderId="36" xfId="0" applyNumberFormat="1" applyFont="1" applyFill="1" applyBorder="1" applyAlignment="1">
      <alignment horizontal="right" vertical="center" shrinkToFit="1"/>
    </xf>
    <xf numFmtId="176" fontId="9" fillId="3" borderId="37" xfId="0" applyNumberFormat="1" applyFont="1" applyFill="1" applyBorder="1" applyAlignment="1">
      <alignment horizontal="right" vertical="center" shrinkToFit="1"/>
    </xf>
    <xf numFmtId="176" fontId="9" fillId="3" borderId="38" xfId="0" applyNumberFormat="1" applyFont="1" applyFill="1" applyBorder="1" applyAlignment="1">
      <alignment horizontal="right" vertical="center" shrinkToFit="1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2" borderId="62" xfId="0" applyFont="1" applyFill="1" applyBorder="1" applyAlignment="1" applyProtection="1">
      <alignment horizontal="center" vertical="center" shrinkToFit="1"/>
      <protection locked="0"/>
    </xf>
    <xf numFmtId="0" fontId="9" fillId="2" borderId="63" xfId="0" applyFont="1" applyFill="1" applyBorder="1" applyAlignment="1" applyProtection="1">
      <alignment horizontal="center" vertical="center" shrinkToFit="1"/>
      <protection locked="0"/>
    </xf>
    <xf numFmtId="0" fontId="9" fillId="2" borderId="64" xfId="0" applyFont="1" applyFill="1" applyBorder="1" applyAlignment="1" applyProtection="1">
      <alignment horizontal="center" vertical="center" shrinkToFit="1"/>
      <protection locked="0"/>
    </xf>
    <xf numFmtId="0" fontId="9" fillId="2" borderId="65" xfId="0" applyFont="1" applyFill="1" applyBorder="1" applyAlignment="1" applyProtection="1">
      <alignment horizontal="right" vertical="center" shrinkToFit="1"/>
      <protection locked="0"/>
    </xf>
    <xf numFmtId="0" fontId="9" fillId="2" borderId="65" xfId="0" applyFont="1" applyFill="1" applyBorder="1" applyAlignment="1" applyProtection="1">
      <alignment horizontal="center" vertical="center"/>
      <protection locked="0"/>
    </xf>
    <xf numFmtId="176" fontId="9" fillId="2" borderId="90" xfId="0" applyNumberFormat="1" applyFont="1" applyFill="1" applyBorder="1" applyAlignment="1" applyProtection="1">
      <alignment horizontal="right" vertical="center"/>
      <protection locked="0"/>
    </xf>
    <xf numFmtId="176" fontId="9" fillId="2" borderId="64" xfId="0" applyNumberFormat="1" applyFont="1" applyFill="1" applyBorder="1" applyAlignment="1" applyProtection="1">
      <alignment horizontal="right" vertical="center"/>
      <protection locked="0"/>
    </xf>
    <xf numFmtId="38" fontId="9" fillId="3" borderId="9" xfId="0" applyNumberFormat="1" applyFont="1" applyFill="1" applyBorder="1" applyAlignment="1">
      <alignment horizontal="right" vertical="center"/>
    </xf>
    <xf numFmtId="38" fontId="9" fillId="3" borderId="10" xfId="0" applyNumberFormat="1" applyFont="1" applyFill="1" applyBorder="1" applyAlignment="1">
      <alignment horizontal="right" vertical="center"/>
    </xf>
    <xf numFmtId="176" fontId="9" fillId="2" borderId="90" xfId="0" applyNumberFormat="1" applyFont="1" applyFill="1" applyBorder="1" applyAlignment="1" applyProtection="1">
      <alignment vertical="center"/>
      <protection locked="0"/>
    </xf>
    <xf numFmtId="176" fontId="9" fillId="2" borderId="8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top" wrapText="1"/>
    </xf>
    <xf numFmtId="0" fontId="9" fillId="3" borderId="89" xfId="0" applyFont="1" applyFill="1" applyBorder="1" applyAlignment="1">
      <alignment horizontal="center" vertical="center" wrapText="1"/>
    </xf>
    <xf numFmtId="0" fontId="9" fillId="3" borderId="57" xfId="0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4" fillId="3" borderId="49" xfId="0" applyFont="1" applyFill="1" applyBorder="1" applyAlignment="1">
      <alignment horizontal="left" vertical="center" wrapText="1"/>
    </xf>
    <xf numFmtId="0" fontId="24" fillId="3" borderId="50" xfId="0" applyFont="1" applyFill="1" applyBorder="1" applyAlignment="1">
      <alignment horizontal="left" vertical="center"/>
    </xf>
    <xf numFmtId="0" fontId="24" fillId="3" borderId="36" xfId="0" applyFont="1" applyFill="1" applyBorder="1" applyAlignment="1">
      <alignment horizontal="left" vertical="center"/>
    </xf>
    <xf numFmtId="0" fontId="24" fillId="3" borderId="37" xfId="0" applyFont="1" applyFill="1" applyBorder="1" applyAlignment="1">
      <alignment horizontal="left" vertical="center"/>
    </xf>
    <xf numFmtId="0" fontId="9" fillId="3" borderId="54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43" xfId="0" applyFont="1" applyFill="1" applyBorder="1" applyAlignment="1">
      <alignment horizontal="left" vertical="center"/>
    </xf>
    <xf numFmtId="176" fontId="25" fillId="3" borderId="54" xfId="0" applyNumberFormat="1" applyFont="1" applyFill="1" applyBorder="1" applyAlignment="1">
      <alignment horizontal="right" vertical="center" shrinkToFit="1"/>
    </xf>
    <xf numFmtId="0" fontId="25" fillId="3" borderId="0" xfId="0" applyFont="1" applyFill="1" applyAlignment="1">
      <alignment horizontal="right" vertical="center" shrinkToFit="1"/>
    </xf>
    <xf numFmtId="0" fontId="25" fillId="3" borderId="6" xfId="0" applyFont="1" applyFill="1" applyBorder="1" applyAlignment="1">
      <alignment horizontal="right" vertical="center" shrinkToFit="1"/>
    </xf>
    <xf numFmtId="0" fontId="25" fillId="3" borderId="54" xfId="0" applyFont="1" applyFill="1" applyBorder="1" applyAlignment="1">
      <alignment horizontal="right" vertical="center" shrinkToFit="1"/>
    </xf>
    <xf numFmtId="0" fontId="25" fillId="3" borderId="53" xfId="0" applyFont="1" applyFill="1" applyBorder="1" applyAlignment="1">
      <alignment horizontal="right" vertical="center" shrinkToFit="1"/>
    </xf>
    <xf numFmtId="0" fontId="25" fillId="3" borderId="4" xfId="0" applyFont="1" applyFill="1" applyBorder="1" applyAlignment="1">
      <alignment horizontal="right" vertical="center" shrinkToFit="1"/>
    </xf>
    <xf numFmtId="0" fontId="25" fillId="3" borderId="3" xfId="0" applyFont="1" applyFill="1" applyBorder="1" applyAlignment="1">
      <alignment horizontal="right" vertical="center" shrinkToFit="1"/>
    </xf>
    <xf numFmtId="0" fontId="11" fillId="3" borderId="35" xfId="0" applyFont="1" applyFill="1" applyBorder="1" applyAlignment="1">
      <alignment horizontal="left" vertical="center" wrapText="1" shrinkToFit="1"/>
    </xf>
    <xf numFmtId="0" fontId="11" fillId="3" borderId="8" xfId="0" applyFont="1" applyFill="1" applyBorder="1" applyAlignment="1">
      <alignment horizontal="left" vertical="center" shrinkToFit="1"/>
    </xf>
    <xf numFmtId="0" fontId="11" fillId="3" borderId="36" xfId="0" applyFont="1" applyFill="1" applyBorder="1" applyAlignment="1">
      <alignment horizontal="left" vertical="center" shrinkToFit="1"/>
    </xf>
    <xf numFmtId="0" fontId="11" fillId="3" borderId="37" xfId="0" applyFont="1" applyFill="1" applyBorder="1" applyAlignment="1">
      <alignment horizontal="left" vertical="center" shrinkToFit="1"/>
    </xf>
    <xf numFmtId="0" fontId="14" fillId="3" borderId="1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38" fontId="9" fillId="3" borderId="9" xfId="3" applyFont="1" applyFill="1" applyBorder="1" applyAlignment="1">
      <alignment horizontal="right" vertical="center"/>
    </xf>
    <xf numFmtId="38" fontId="9" fillId="3" borderId="10" xfId="3" applyFont="1" applyFill="1" applyBorder="1" applyAlignment="1">
      <alignment horizontal="right" vertical="center"/>
    </xf>
    <xf numFmtId="38" fontId="9" fillId="3" borderId="5" xfId="3" applyFont="1" applyFill="1" applyBorder="1" applyAlignment="1">
      <alignment horizontal="right" vertical="center"/>
    </xf>
    <xf numFmtId="38" fontId="9" fillId="3" borderId="3" xfId="3" applyFont="1" applyFill="1" applyBorder="1" applyAlignment="1">
      <alignment horizontal="right" vertical="center"/>
    </xf>
    <xf numFmtId="0" fontId="14" fillId="0" borderId="4" xfId="1" applyFont="1" applyBorder="1" applyAlignment="1" applyProtection="1">
      <alignment horizontal="left"/>
      <protection locked="0"/>
    </xf>
    <xf numFmtId="0" fontId="14" fillId="0" borderId="4" xfId="1" applyFont="1" applyBorder="1" applyProtection="1">
      <protection locked="0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95251</xdr:colOff>
      <xdr:row>5</xdr:row>
      <xdr:rowOff>88069</xdr:rowOff>
    </xdr:from>
    <xdr:ext cx="371270" cy="450094"/>
    <xdr:pic>
      <xdr:nvPicPr>
        <xdr:cNvPr id="3" name="図 2">
          <a:extLst>
            <a:ext uri="{FF2B5EF4-FFF2-40B4-BE49-F238E27FC236}">
              <a16:creationId xmlns:a16="http://schemas.microsoft.com/office/drawing/2014/main" id="{D22850B0-F5D8-4BDD-BCA8-C7DA2719A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6064" y="1778757"/>
          <a:ext cx="371270" cy="450094"/>
        </a:xfrm>
        <a:prstGeom prst="rect">
          <a:avLst/>
        </a:prstGeom>
      </xdr:spPr>
    </xdr:pic>
    <xdr:clientData/>
  </xdr:oneCellAnchor>
  <xdr:twoCellAnchor>
    <xdr:from>
      <xdr:col>25</xdr:col>
      <xdr:colOff>535783</xdr:colOff>
      <xdr:row>9</xdr:row>
      <xdr:rowOff>250032</xdr:rowOff>
    </xdr:from>
    <xdr:to>
      <xdr:col>29</xdr:col>
      <xdr:colOff>511968</xdr:colOff>
      <xdr:row>12</xdr:row>
      <xdr:rowOff>59531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94A7F17-F630-4CF6-81D4-476683EEB955}"/>
            </a:ext>
          </a:extLst>
        </xdr:cNvPr>
        <xdr:cNvSpPr/>
      </xdr:nvSpPr>
      <xdr:spPr>
        <a:xfrm>
          <a:off x="11620502" y="3488532"/>
          <a:ext cx="3929060" cy="666749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課税事業者の登録番号を必ず記載お願いします。</a:t>
          </a:r>
          <a:endParaRPr kumimoji="1" lang="en-US" altLang="ja-JP" sz="1400" b="1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3</xdr:col>
      <xdr:colOff>297656</xdr:colOff>
      <xdr:row>12</xdr:row>
      <xdr:rowOff>23812</xdr:rowOff>
    </xdr:from>
    <xdr:to>
      <xdr:col>3</xdr:col>
      <xdr:colOff>309563</xdr:colOff>
      <xdr:row>13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BF3C042C-57E3-49A0-8FED-7101547A288B}"/>
            </a:ext>
          </a:extLst>
        </xdr:cNvPr>
        <xdr:cNvCxnSpPr>
          <a:endCxn id="32" idx="0"/>
        </xdr:cNvCxnSpPr>
      </xdr:nvCxnSpPr>
      <xdr:spPr>
        <a:xfrm flipH="1">
          <a:off x="1357312" y="4119562"/>
          <a:ext cx="11907" cy="190501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547688</xdr:colOff>
      <xdr:row>10</xdr:row>
      <xdr:rowOff>238126</xdr:rowOff>
    </xdr:from>
    <xdr:to>
      <xdr:col>25</xdr:col>
      <xdr:colOff>535783</xdr:colOff>
      <xdr:row>10</xdr:row>
      <xdr:rowOff>261938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DD773F2F-AC43-426C-93A6-B18234C2E1AE}"/>
            </a:ext>
          </a:extLst>
        </xdr:cNvPr>
        <xdr:cNvCxnSpPr>
          <a:stCxn id="4" idx="1"/>
          <a:endCxn id="9" idx="3"/>
        </xdr:cNvCxnSpPr>
      </xdr:nvCxnSpPr>
      <xdr:spPr>
        <a:xfrm flipH="1">
          <a:off x="10858501" y="3821907"/>
          <a:ext cx="762001" cy="2381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23814</xdr:colOff>
      <xdr:row>10</xdr:row>
      <xdr:rowOff>71438</xdr:rowOff>
    </xdr:from>
    <xdr:to>
      <xdr:col>23</xdr:col>
      <xdr:colOff>547688</xdr:colOff>
      <xdr:row>11</xdr:row>
      <xdr:rowOff>107155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512F8AE-8D97-4882-A72D-0508AF7C52F1}"/>
            </a:ext>
          </a:extLst>
        </xdr:cNvPr>
        <xdr:cNvSpPr/>
      </xdr:nvSpPr>
      <xdr:spPr>
        <a:xfrm>
          <a:off x="6643689" y="3655219"/>
          <a:ext cx="4214812" cy="38099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631032</xdr:colOff>
      <xdr:row>5</xdr:row>
      <xdr:rowOff>35719</xdr:rowOff>
    </xdr:from>
    <xdr:to>
      <xdr:col>28</xdr:col>
      <xdr:colOff>202406</xdr:colOff>
      <xdr:row>5</xdr:row>
      <xdr:rowOff>535781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9AB97BD3-BE0E-4347-AD64-27814E3DFE61}"/>
            </a:ext>
          </a:extLst>
        </xdr:cNvPr>
        <xdr:cNvSpPr/>
      </xdr:nvSpPr>
      <xdr:spPr>
        <a:xfrm>
          <a:off x="11715751" y="1726407"/>
          <a:ext cx="2536030" cy="500062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押印の上、提出お願いします。</a:t>
          </a:r>
          <a:endParaRPr kumimoji="1" lang="en-US" altLang="ja-JP" sz="1400" b="1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23</xdr:col>
      <xdr:colOff>531812</xdr:colOff>
      <xdr:row>5</xdr:row>
      <xdr:rowOff>285750</xdr:rowOff>
    </xdr:from>
    <xdr:to>
      <xdr:col>25</xdr:col>
      <xdr:colOff>631032</xdr:colOff>
      <xdr:row>5</xdr:row>
      <xdr:rowOff>313267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CD14EDC-515B-4F95-BCA6-6637534FB99B}"/>
            </a:ext>
          </a:extLst>
        </xdr:cNvPr>
        <xdr:cNvCxnSpPr>
          <a:stCxn id="14" idx="1"/>
          <a:endCxn id="18" idx="3"/>
        </xdr:cNvCxnSpPr>
      </xdr:nvCxnSpPr>
      <xdr:spPr>
        <a:xfrm flipH="1">
          <a:off x="10842625" y="1976438"/>
          <a:ext cx="873126" cy="27517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23812</xdr:colOff>
      <xdr:row>5</xdr:row>
      <xdr:rowOff>47625</xdr:rowOff>
    </xdr:from>
    <xdr:to>
      <xdr:col>23</xdr:col>
      <xdr:colOff>531812</xdr:colOff>
      <xdr:row>5</xdr:row>
      <xdr:rowOff>578908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1544B5EE-C04C-44A5-84DC-50FEF4D554BB}"/>
            </a:ext>
          </a:extLst>
        </xdr:cNvPr>
        <xdr:cNvSpPr/>
      </xdr:nvSpPr>
      <xdr:spPr>
        <a:xfrm>
          <a:off x="10334625" y="1738313"/>
          <a:ext cx="508000" cy="53128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702467</xdr:colOff>
      <xdr:row>13</xdr:row>
      <xdr:rowOff>0</xdr:rowOff>
    </xdr:from>
    <xdr:to>
      <xdr:col>4</xdr:col>
      <xdr:colOff>261937</xdr:colOff>
      <xdr:row>14</xdr:row>
      <xdr:rowOff>23813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BD84390-11B7-457C-8EBC-D33A9B0C67CD}"/>
            </a:ext>
          </a:extLst>
        </xdr:cNvPr>
        <xdr:cNvSpPr/>
      </xdr:nvSpPr>
      <xdr:spPr>
        <a:xfrm>
          <a:off x="821530" y="4310063"/>
          <a:ext cx="1071563" cy="29765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-1</xdr:colOff>
      <xdr:row>0</xdr:row>
      <xdr:rowOff>83344</xdr:rowOff>
    </xdr:from>
    <xdr:to>
      <xdr:col>7</xdr:col>
      <xdr:colOff>333374</xdr:colOff>
      <xdr:row>0</xdr:row>
      <xdr:rowOff>726281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C3D44D61-7025-4A10-9C34-AB9FDF281AA2}"/>
            </a:ext>
          </a:extLst>
        </xdr:cNvPr>
        <xdr:cNvSpPr/>
      </xdr:nvSpPr>
      <xdr:spPr>
        <a:xfrm>
          <a:off x="119062" y="83344"/>
          <a:ext cx="3536156" cy="642937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空白及び赤字箇所を記載お願いします。</a:t>
          </a:r>
          <a:endParaRPr kumimoji="1" lang="en-US" altLang="ja-JP" sz="1400" b="1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47625</xdr:colOff>
      <xdr:row>9</xdr:row>
      <xdr:rowOff>166686</xdr:rowOff>
    </xdr:from>
    <xdr:to>
      <xdr:col>11</xdr:col>
      <xdr:colOff>0</xdr:colOff>
      <xdr:row>11</xdr:row>
      <xdr:rowOff>166686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43E19CEC-28AB-4E6D-A0E6-C276C97854F2}"/>
            </a:ext>
          </a:extLst>
        </xdr:cNvPr>
        <xdr:cNvSpPr/>
      </xdr:nvSpPr>
      <xdr:spPr>
        <a:xfrm>
          <a:off x="166688" y="3405186"/>
          <a:ext cx="5834062" cy="69056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9</xdr:row>
      <xdr:rowOff>178592</xdr:rowOff>
    </xdr:from>
    <xdr:to>
      <xdr:col>10</xdr:col>
      <xdr:colOff>642937</xdr:colOff>
      <xdr:row>11</xdr:row>
      <xdr:rowOff>154780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400B32-818E-4985-87A0-E13AED82A277}"/>
            </a:ext>
          </a:extLst>
        </xdr:cNvPr>
        <xdr:cNvSpPr/>
      </xdr:nvSpPr>
      <xdr:spPr>
        <a:xfrm>
          <a:off x="3821906" y="3417092"/>
          <a:ext cx="2166937" cy="666751"/>
        </a:xfrm>
        <a:prstGeom prst="rect">
          <a:avLst/>
        </a:prstGeom>
        <a:solidFill>
          <a:schemeClr val="bg1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A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kumimoji="1" lang="en-US" altLang="ja-JP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B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kumimoji="1" lang="en-US" altLang="ja-JP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C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のいずれかを</a:t>
          </a:r>
          <a:endParaRPr kumimoji="1" lang="en-US" altLang="ja-JP" sz="1400" b="1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記載お願いします。</a:t>
          </a:r>
          <a:endParaRPr kumimoji="1" lang="en-US" altLang="ja-JP" sz="1400" b="1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25</xdr:col>
      <xdr:colOff>469791</xdr:colOff>
      <xdr:row>30</xdr:row>
      <xdr:rowOff>0</xdr:rowOff>
    </xdr:from>
    <xdr:to>
      <xdr:col>28</xdr:col>
      <xdr:colOff>226219</xdr:colOff>
      <xdr:row>35</xdr:row>
      <xdr:rowOff>238123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0FF635B-6AFC-440B-9732-80EFC71339E3}"/>
            </a:ext>
          </a:extLst>
        </xdr:cNvPr>
        <xdr:cNvSpPr/>
      </xdr:nvSpPr>
      <xdr:spPr>
        <a:xfrm>
          <a:off x="11554510" y="7667625"/>
          <a:ext cx="2721084" cy="1131092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契約形態 </a:t>
          </a:r>
          <a:r>
            <a:rPr kumimoji="1" lang="en-US" altLang="ja-JP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A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kumimoji="1" lang="en-US" altLang="ja-JP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B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の初回支払時又、</a:t>
          </a:r>
          <a:r>
            <a:rPr kumimoji="1" lang="en-US" altLang="ja-JP" sz="1400" b="1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C</a:t>
          </a:r>
          <a:r>
            <a:rPr kumimoji="1" lang="ja-JP" altLang="en-US" sz="1400" b="1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の支払時は ０ の記入お願いします。</a:t>
          </a:r>
          <a:endParaRPr kumimoji="1" lang="en-US" altLang="ja-JP" sz="1400" b="1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24</xdr:col>
      <xdr:colOff>11906</xdr:colOff>
      <xdr:row>32</xdr:row>
      <xdr:rowOff>184546</xdr:rowOff>
    </xdr:from>
    <xdr:to>
      <xdr:col>25</xdr:col>
      <xdr:colOff>469791</xdr:colOff>
      <xdr:row>32</xdr:row>
      <xdr:rowOff>190499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7F81E26-4011-4F2C-AA3C-8922BF200E72}"/>
            </a:ext>
          </a:extLst>
        </xdr:cNvPr>
        <xdr:cNvCxnSpPr>
          <a:stCxn id="2" idx="1"/>
          <a:endCxn id="7" idx="3"/>
        </xdr:cNvCxnSpPr>
      </xdr:nvCxnSpPr>
      <xdr:spPr>
        <a:xfrm flipH="1">
          <a:off x="10882312" y="8233171"/>
          <a:ext cx="672198" cy="5953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297655</xdr:colOff>
      <xdr:row>31</xdr:row>
      <xdr:rowOff>190499</xdr:rowOff>
    </xdr:from>
    <xdr:to>
      <xdr:col>24</xdr:col>
      <xdr:colOff>11906</xdr:colOff>
      <xdr:row>33</xdr:row>
      <xdr:rowOff>178592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8ABF5AD-CFEB-4C43-9EB9-BEF83C7E1BF9}"/>
            </a:ext>
          </a:extLst>
        </xdr:cNvPr>
        <xdr:cNvSpPr/>
      </xdr:nvSpPr>
      <xdr:spPr>
        <a:xfrm>
          <a:off x="8798718" y="8048624"/>
          <a:ext cx="2083594" cy="38099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357188</xdr:colOff>
      <xdr:row>32</xdr:row>
      <xdr:rowOff>178592</xdr:rowOff>
    </xdr:from>
    <xdr:to>
      <xdr:col>10</xdr:col>
      <xdr:colOff>297656</xdr:colOff>
      <xdr:row>45</xdr:row>
      <xdr:rowOff>59531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517FA4ED-F7D5-4219-AD7A-67D55E0FACE1}"/>
            </a:ext>
          </a:extLst>
        </xdr:cNvPr>
        <xdr:cNvSpPr/>
      </xdr:nvSpPr>
      <xdr:spPr>
        <a:xfrm>
          <a:off x="476251" y="8227217"/>
          <a:ext cx="5167311" cy="1440658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科目及び細目を費目欄に記入お願いします。</a:t>
          </a:r>
          <a:endParaRPr kumimoji="1" lang="en-US" altLang="ja-JP" sz="1400" b="1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科目：型枠工事、鉄筋工事、仮設工事等</a:t>
          </a:r>
          <a:endParaRPr kumimoji="1" lang="en-US" altLang="ja-JP" sz="1400" b="1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細目：材料費、労務費、仮設費、機械器具費、運搬費、外注費等</a:t>
          </a:r>
          <a:r>
            <a:rPr kumimoji="1" lang="en-US" altLang="ja-JP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algn="l"/>
          <a:endParaRPr kumimoji="1" lang="en-US" altLang="ja-JP" sz="1400" b="1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その他、細目は別紙の出来高明細内訳書に記載お願いします。</a:t>
          </a:r>
          <a:endParaRPr kumimoji="1" lang="en-US" altLang="ja-JP" sz="1400" b="1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6</xdr:col>
      <xdr:colOff>452436</xdr:colOff>
      <xdr:row>25</xdr:row>
      <xdr:rowOff>154781</xdr:rowOff>
    </xdr:from>
    <xdr:to>
      <xdr:col>6</xdr:col>
      <xdr:colOff>464344</xdr:colOff>
      <xdr:row>32</xdr:row>
      <xdr:rowOff>178592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6C276905-D2D6-4CE3-9A59-47A5A43BC445}"/>
            </a:ext>
          </a:extLst>
        </xdr:cNvPr>
        <xdr:cNvCxnSpPr>
          <a:stCxn id="11" idx="0"/>
          <a:endCxn id="13" idx="2"/>
        </xdr:cNvCxnSpPr>
      </xdr:nvCxnSpPr>
      <xdr:spPr>
        <a:xfrm flipH="1" flipV="1">
          <a:off x="3047999" y="6869906"/>
          <a:ext cx="11908" cy="1357311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119061</xdr:colOff>
      <xdr:row>16</xdr:row>
      <xdr:rowOff>35717</xdr:rowOff>
    </xdr:from>
    <xdr:to>
      <xdr:col>10</xdr:col>
      <xdr:colOff>631031</xdr:colOff>
      <xdr:row>25</xdr:row>
      <xdr:rowOff>154781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EFE0AE0-4B66-4AF6-A412-84DFFA16AD8B}"/>
            </a:ext>
          </a:extLst>
        </xdr:cNvPr>
        <xdr:cNvSpPr/>
      </xdr:nvSpPr>
      <xdr:spPr>
        <a:xfrm>
          <a:off x="119061" y="5012530"/>
          <a:ext cx="5857876" cy="185737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8</xdr:col>
      <xdr:colOff>23813</xdr:colOff>
      <xdr:row>14</xdr:row>
      <xdr:rowOff>11906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934CC9E8-9995-4C9E-940C-68E2B310CC31}"/>
            </a:ext>
          </a:extLst>
        </xdr:cNvPr>
        <xdr:cNvSpPr/>
      </xdr:nvSpPr>
      <xdr:spPr>
        <a:xfrm>
          <a:off x="2595563" y="4310063"/>
          <a:ext cx="1250156" cy="28574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726282</xdr:colOff>
      <xdr:row>12</xdr:row>
      <xdr:rowOff>119062</xdr:rowOff>
    </xdr:from>
    <xdr:to>
      <xdr:col>11</xdr:col>
      <xdr:colOff>261938</xdr:colOff>
      <xdr:row>15</xdr:row>
      <xdr:rowOff>23813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D9D7A9C2-54CB-4DAB-BD3A-5FCE26F1FCE6}"/>
            </a:ext>
          </a:extLst>
        </xdr:cNvPr>
        <xdr:cNvSpPr/>
      </xdr:nvSpPr>
      <xdr:spPr>
        <a:xfrm>
          <a:off x="4548188" y="4214812"/>
          <a:ext cx="1714500" cy="583407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注文書の注文番号記載お願いします。</a:t>
          </a:r>
          <a:endParaRPr kumimoji="1" lang="en-US" altLang="ja-JP" sz="1200" b="1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8</xdr:col>
      <xdr:colOff>23813</xdr:colOff>
      <xdr:row>13</xdr:row>
      <xdr:rowOff>142875</xdr:rowOff>
    </xdr:from>
    <xdr:to>
      <xdr:col>8</xdr:col>
      <xdr:colOff>726282</xdr:colOff>
      <xdr:row>13</xdr:row>
      <xdr:rowOff>196453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984942F8-CF61-427D-A4BF-379D61CFB9A6}"/>
            </a:ext>
          </a:extLst>
        </xdr:cNvPr>
        <xdr:cNvCxnSpPr>
          <a:stCxn id="30" idx="1"/>
          <a:endCxn id="28" idx="3"/>
        </xdr:cNvCxnSpPr>
      </xdr:nvCxnSpPr>
      <xdr:spPr>
        <a:xfrm flipH="1" flipV="1">
          <a:off x="3845719" y="4452938"/>
          <a:ext cx="702469" cy="5357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95251</xdr:colOff>
      <xdr:row>4</xdr:row>
      <xdr:rowOff>88069</xdr:rowOff>
    </xdr:from>
    <xdr:ext cx="371270" cy="450094"/>
    <xdr:pic>
      <xdr:nvPicPr>
        <xdr:cNvPr id="2" name="図 1">
          <a:extLst>
            <a:ext uri="{FF2B5EF4-FFF2-40B4-BE49-F238E27FC236}">
              <a16:creationId xmlns:a16="http://schemas.microsoft.com/office/drawing/2014/main" id="{09C9B417-71E1-4CB4-9099-64764DE53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726" y="1773994"/>
          <a:ext cx="371270" cy="4500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2F0DC-4ED6-41CE-AFBC-4966D4ED8730}">
  <sheetPr>
    <tabColor rgb="FFFF0000"/>
  </sheetPr>
  <dimension ref="A1:AE110"/>
  <sheetViews>
    <sheetView showZeros="0" view="pageBreakPreview" zoomScale="60" zoomScaleNormal="100" workbookViewId="0">
      <selection activeCell="R3" sqref="R3"/>
    </sheetView>
  </sheetViews>
  <sheetFormatPr defaultColWidth="13" defaultRowHeight="14.25" x14ac:dyDescent="0.15"/>
  <cols>
    <col min="1" max="1" width="1.625" style="2" customWidth="1"/>
    <col min="2" max="2" width="9.25" style="2" customWidth="1"/>
    <col min="3" max="3" width="3.125" style="2" customWidth="1"/>
    <col min="4" max="4" width="7.5" style="2" customWidth="1"/>
    <col min="5" max="5" width="3.375" style="2" customWidth="1"/>
    <col min="6" max="6" width="9.25" style="2" customWidth="1"/>
    <col min="7" max="7" width="9.5" style="2" customWidth="1"/>
    <col min="8" max="8" width="6.5" style="2" customWidth="1"/>
    <col min="9" max="9" width="10.875" style="2" customWidth="1"/>
    <col min="10" max="10" width="9" style="2" customWidth="1"/>
    <col min="11" max="11" width="8.625" style="2" customWidth="1"/>
    <col min="12" max="12" width="8.125" style="2" customWidth="1"/>
    <col min="13" max="13" width="6.125" style="2" customWidth="1"/>
    <col min="14" max="14" width="5.875" style="2" customWidth="1"/>
    <col min="15" max="15" width="2.625" style="2" customWidth="1"/>
    <col min="16" max="16" width="4.875" style="2" customWidth="1"/>
    <col min="17" max="17" width="5.125" style="2" customWidth="1"/>
    <col min="18" max="21" width="4" style="2" customWidth="1"/>
    <col min="22" max="22" width="3.625" style="2" customWidth="1"/>
    <col min="23" max="23" width="3.875" style="2" customWidth="1"/>
    <col min="24" max="24" width="7.375" style="2" customWidth="1"/>
    <col min="25" max="25" width="2.875" style="2" customWidth="1"/>
    <col min="26" max="16384" width="13" style="2"/>
  </cols>
  <sheetData>
    <row r="1" spans="1:31" ht="63" customHeight="1" x14ac:dyDescent="0.15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</row>
    <row r="2" spans="1:31" ht="48.75" customHeight="1" x14ac:dyDescent="0.15">
      <c r="A2" s="147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9"/>
      <c r="Z2" s="326"/>
      <c r="AA2" s="326"/>
      <c r="AB2" s="326"/>
      <c r="AC2" s="326"/>
      <c r="AD2" s="326"/>
      <c r="AE2" s="326"/>
    </row>
    <row r="3" spans="1:31" ht="31.5" customHeight="1" x14ac:dyDescent="0.15">
      <c r="A3" s="98"/>
      <c r="B3" s="150" t="s">
        <v>1</v>
      </c>
      <c r="C3" s="150"/>
      <c r="D3" s="150"/>
      <c r="E3" s="150"/>
      <c r="F3" s="150"/>
      <c r="G3" s="151" t="s">
        <v>2</v>
      </c>
      <c r="H3" s="151"/>
      <c r="I3" s="99"/>
      <c r="J3" s="99"/>
      <c r="K3" s="99"/>
      <c r="L3" s="100"/>
      <c r="M3" s="100"/>
      <c r="N3" s="100"/>
      <c r="O3" s="100"/>
      <c r="P3" s="100"/>
      <c r="Q3" s="101" t="s">
        <v>52</v>
      </c>
      <c r="R3" s="102">
        <v>5</v>
      </c>
      <c r="S3" s="103" t="s">
        <v>53</v>
      </c>
      <c r="T3" s="102">
        <v>10</v>
      </c>
      <c r="U3" s="103" t="s">
        <v>54</v>
      </c>
      <c r="V3" s="102">
        <v>1</v>
      </c>
      <c r="W3" s="101" t="s">
        <v>55</v>
      </c>
      <c r="X3" s="152"/>
      <c r="Y3" s="153"/>
      <c r="Z3" s="326"/>
      <c r="AA3" s="326"/>
      <c r="AB3" s="326"/>
      <c r="AC3" s="326"/>
      <c r="AD3" s="326"/>
      <c r="AE3" s="326"/>
    </row>
    <row r="4" spans="1:31" ht="6.75" customHeight="1" thickBot="1" x14ac:dyDescent="0.3">
      <c r="A4" s="98"/>
      <c r="B4" s="104"/>
      <c r="C4" s="104"/>
      <c r="D4" s="104"/>
      <c r="E4" s="104"/>
      <c r="F4" s="104"/>
      <c r="G4" s="104"/>
      <c r="H4" s="104"/>
      <c r="I4" s="104"/>
      <c r="J4" s="104"/>
      <c r="K4" s="100"/>
      <c r="L4" s="100"/>
      <c r="M4" s="100"/>
      <c r="N4" s="100"/>
      <c r="O4" s="100"/>
      <c r="P4" s="100"/>
      <c r="Q4" s="101"/>
      <c r="R4" s="105"/>
      <c r="S4" s="103"/>
      <c r="T4" s="105"/>
      <c r="U4" s="103"/>
      <c r="V4" s="105"/>
      <c r="W4" s="101"/>
      <c r="X4" s="103"/>
      <c r="Y4" s="97"/>
      <c r="Z4" s="326"/>
      <c r="AA4" s="326"/>
      <c r="AB4" s="326"/>
      <c r="AC4" s="326"/>
      <c r="AD4" s="326"/>
      <c r="AE4" s="326"/>
    </row>
    <row r="5" spans="1:31" ht="45.75" customHeight="1" thickBot="1" x14ac:dyDescent="0.25">
      <c r="A5" s="106"/>
      <c r="B5" s="154" t="s">
        <v>61</v>
      </c>
      <c r="C5" s="155"/>
      <c r="D5" s="156" t="s">
        <v>73</v>
      </c>
      <c r="E5" s="157"/>
      <c r="F5" s="157"/>
      <c r="G5" s="157"/>
      <c r="H5" s="157"/>
      <c r="I5" s="157"/>
      <c r="J5" s="157"/>
      <c r="K5" s="158"/>
      <c r="L5" s="107"/>
      <c r="M5" s="159" t="s">
        <v>3</v>
      </c>
      <c r="N5" s="160"/>
      <c r="O5" s="161" t="s">
        <v>75</v>
      </c>
      <c r="P5" s="162"/>
      <c r="Q5" s="162"/>
      <c r="R5" s="162"/>
      <c r="S5" s="162"/>
      <c r="T5" s="162"/>
      <c r="U5" s="162"/>
      <c r="V5" s="162"/>
      <c r="W5" s="162"/>
      <c r="X5" s="163"/>
      <c r="Y5" s="108"/>
      <c r="Z5" s="326"/>
      <c r="AA5" s="326"/>
      <c r="AB5" s="326"/>
      <c r="AC5" s="326"/>
      <c r="AD5" s="326"/>
      <c r="AE5" s="326"/>
    </row>
    <row r="6" spans="1:31" ht="45.75" customHeight="1" x14ac:dyDescent="0.3">
      <c r="A6" s="185"/>
      <c r="B6" s="186" t="s">
        <v>62</v>
      </c>
      <c r="C6" s="186"/>
      <c r="D6" s="187">
        <f>J31</f>
        <v>55000000</v>
      </c>
      <c r="E6" s="187"/>
      <c r="F6" s="187"/>
      <c r="G6" s="187"/>
      <c r="H6" s="187"/>
      <c r="I6" s="187"/>
      <c r="J6" s="76" t="s">
        <v>43</v>
      </c>
      <c r="K6" s="77"/>
      <c r="L6" s="100"/>
      <c r="M6" s="188" t="s">
        <v>4</v>
      </c>
      <c r="N6" s="189"/>
      <c r="O6" s="177" t="s">
        <v>76</v>
      </c>
      <c r="P6" s="178"/>
      <c r="Q6" s="178"/>
      <c r="R6" s="178"/>
      <c r="S6" s="178"/>
      <c r="T6" s="178"/>
      <c r="U6" s="178"/>
      <c r="V6" s="178"/>
      <c r="W6" s="178"/>
      <c r="X6" s="179"/>
      <c r="Y6" s="153"/>
      <c r="Z6" s="326"/>
      <c r="AA6" s="326"/>
      <c r="AB6" s="326"/>
      <c r="AC6" s="326"/>
      <c r="AD6" s="326"/>
      <c r="AE6" s="326"/>
    </row>
    <row r="7" spans="1:31" ht="28.5" customHeight="1" x14ac:dyDescent="0.2">
      <c r="A7" s="185"/>
      <c r="B7" s="190"/>
      <c r="C7" s="190"/>
      <c r="D7" s="190"/>
      <c r="E7" s="190"/>
      <c r="F7" s="110" t="s">
        <v>70</v>
      </c>
      <c r="G7" s="191" t="s">
        <v>87</v>
      </c>
      <c r="H7" s="191"/>
      <c r="I7" s="192">
        <f>J29</f>
        <v>5000000</v>
      </c>
      <c r="J7" s="192"/>
      <c r="K7" s="111" t="s">
        <v>66</v>
      </c>
      <c r="L7" s="152"/>
      <c r="M7" s="164" t="s">
        <v>6</v>
      </c>
      <c r="N7" s="165"/>
      <c r="O7" s="168" t="s">
        <v>48</v>
      </c>
      <c r="P7" s="169"/>
      <c r="Q7" s="169"/>
      <c r="R7" s="169"/>
      <c r="S7" s="169"/>
      <c r="T7" s="169"/>
      <c r="U7" s="169"/>
      <c r="V7" s="169"/>
      <c r="W7" s="169"/>
      <c r="X7" s="170"/>
      <c r="Y7" s="153"/>
      <c r="Z7" s="326"/>
      <c r="AA7" s="326"/>
      <c r="AB7" s="326"/>
      <c r="AC7" s="326"/>
      <c r="AD7" s="326"/>
      <c r="AE7" s="326"/>
    </row>
    <row r="8" spans="1:31" ht="18.75" customHeight="1" x14ac:dyDescent="0.15">
      <c r="A8" s="185"/>
      <c r="B8" s="109"/>
      <c r="C8" s="109"/>
      <c r="D8" s="109"/>
      <c r="E8" s="109"/>
      <c r="F8" s="110"/>
      <c r="G8" s="78"/>
      <c r="H8" s="78"/>
      <c r="I8" s="79"/>
      <c r="J8" s="53"/>
      <c r="K8" s="53"/>
      <c r="L8" s="152"/>
      <c r="M8" s="166"/>
      <c r="N8" s="167"/>
      <c r="O8" s="171"/>
      <c r="P8" s="172"/>
      <c r="Q8" s="172"/>
      <c r="R8" s="172"/>
      <c r="S8" s="172"/>
      <c r="T8" s="172"/>
      <c r="U8" s="172"/>
      <c r="V8" s="172"/>
      <c r="W8" s="172"/>
      <c r="X8" s="173"/>
      <c r="Y8" s="153"/>
      <c r="Z8" s="326"/>
      <c r="AA8" s="326"/>
      <c r="AB8" s="326"/>
      <c r="AC8" s="326"/>
      <c r="AD8" s="326"/>
      <c r="AE8" s="326"/>
    </row>
    <row r="9" spans="1:31" ht="29.25" customHeight="1" x14ac:dyDescent="0.15">
      <c r="A9" s="185"/>
      <c r="B9" s="335" t="s">
        <v>81</v>
      </c>
      <c r="C9" s="336"/>
      <c r="D9" s="336"/>
      <c r="E9" s="336"/>
      <c r="F9" s="336"/>
      <c r="G9" s="336"/>
      <c r="H9" s="336"/>
      <c r="I9" s="336"/>
      <c r="J9" s="336"/>
      <c r="K9" s="337"/>
      <c r="L9" s="152"/>
      <c r="M9" s="175" t="s">
        <v>5</v>
      </c>
      <c r="N9" s="176"/>
      <c r="O9" s="177" t="s">
        <v>77</v>
      </c>
      <c r="P9" s="178"/>
      <c r="Q9" s="178"/>
      <c r="R9" s="178"/>
      <c r="S9" s="178"/>
      <c r="T9" s="178"/>
      <c r="U9" s="178"/>
      <c r="V9" s="178"/>
      <c r="W9" s="178"/>
      <c r="X9" s="179"/>
      <c r="Y9" s="153"/>
      <c r="Z9" s="326"/>
      <c r="AA9" s="326"/>
      <c r="AB9" s="326"/>
      <c r="AC9" s="326"/>
      <c r="AD9" s="326"/>
      <c r="AE9" s="326"/>
    </row>
    <row r="10" spans="1:31" ht="27" customHeight="1" x14ac:dyDescent="0.15">
      <c r="A10" s="185"/>
      <c r="B10" s="338"/>
      <c r="C10" s="339"/>
      <c r="D10" s="339"/>
      <c r="E10" s="339"/>
      <c r="F10" s="339"/>
      <c r="G10" s="339"/>
      <c r="H10" s="339"/>
      <c r="I10" s="339"/>
      <c r="J10" s="339"/>
      <c r="K10" s="340"/>
      <c r="L10" s="152"/>
      <c r="M10" s="180" t="s">
        <v>7</v>
      </c>
      <c r="N10" s="181"/>
      <c r="O10" s="182" t="s">
        <v>77</v>
      </c>
      <c r="P10" s="183"/>
      <c r="Q10" s="183"/>
      <c r="R10" s="183"/>
      <c r="S10" s="183"/>
      <c r="T10" s="183"/>
      <c r="U10" s="183"/>
      <c r="V10" s="183"/>
      <c r="W10" s="183"/>
      <c r="X10" s="184"/>
      <c r="Y10" s="153"/>
      <c r="Z10" s="326"/>
      <c r="AA10" s="326"/>
      <c r="AB10" s="326"/>
      <c r="AC10" s="326"/>
      <c r="AD10" s="326"/>
      <c r="AE10" s="326"/>
    </row>
    <row r="11" spans="1:31" ht="27" customHeight="1" x14ac:dyDescent="0.15">
      <c r="A11" s="96"/>
      <c r="B11" s="338"/>
      <c r="C11" s="339"/>
      <c r="D11" s="339"/>
      <c r="E11" s="339"/>
      <c r="F11" s="339"/>
      <c r="G11" s="339"/>
      <c r="H11" s="339"/>
      <c r="I11" s="339"/>
      <c r="J11" s="339"/>
      <c r="K11" s="340"/>
      <c r="L11" s="152"/>
      <c r="M11" s="164" t="s">
        <v>65</v>
      </c>
      <c r="N11" s="165"/>
      <c r="O11" s="329" t="s">
        <v>78</v>
      </c>
      <c r="P11" s="330"/>
      <c r="Q11" s="330"/>
      <c r="R11" s="330"/>
      <c r="S11" s="330"/>
      <c r="T11" s="330"/>
      <c r="U11" s="330"/>
      <c r="V11" s="330"/>
      <c r="W11" s="330"/>
      <c r="X11" s="331"/>
      <c r="Y11" s="153"/>
      <c r="Z11" s="326"/>
      <c r="AA11" s="326"/>
      <c r="AB11" s="326"/>
      <c r="AC11" s="326"/>
      <c r="AD11" s="326"/>
      <c r="AE11" s="326"/>
    </row>
    <row r="12" spans="1:31" ht="13.5" customHeight="1" thickBot="1" x14ac:dyDescent="0.2">
      <c r="A12" s="96"/>
      <c r="B12" s="341"/>
      <c r="C12" s="342"/>
      <c r="D12" s="342"/>
      <c r="E12" s="342"/>
      <c r="F12" s="342"/>
      <c r="G12" s="342"/>
      <c r="H12" s="342"/>
      <c r="I12" s="342"/>
      <c r="J12" s="342"/>
      <c r="K12" s="343"/>
      <c r="L12" s="152"/>
      <c r="M12" s="327"/>
      <c r="N12" s="328"/>
      <c r="O12" s="332"/>
      <c r="P12" s="333"/>
      <c r="Q12" s="333"/>
      <c r="R12" s="333"/>
      <c r="S12" s="333"/>
      <c r="T12" s="333"/>
      <c r="U12" s="333"/>
      <c r="V12" s="333"/>
      <c r="W12" s="333"/>
      <c r="X12" s="334"/>
      <c r="Y12" s="153"/>
      <c r="Z12" s="326"/>
      <c r="AA12" s="326"/>
      <c r="AB12" s="326"/>
      <c r="AC12" s="326"/>
      <c r="AD12" s="326"/>
      <c r="AE12" s="326"/>
    </row>
    <row r="13" spans="1:31" ht="16.5" customHeight="1" thickBot="1" x14ac:dyDescent="0.2">
      <c r="A13" s="185"/>
      <c r="B13" s="152"/>
      <c r="C13" s="152"/>
      <c r="D13" s="80"/>
      <c r="E13" s="80"/>
      <c r="F13" s="80"/>
      <c r="G13" s="110"/>
      <c r="H13" s="110"/>
      <c r="I13" s="110"/>
      <c r="J13" s="110"/>
      <c r="K13" s="110"/>
      <c r="L13" s="152"/>
      <c r="M13" s="298"/>
      <c r="N13" s="298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53"/>
      <c r="Z13" s="326"/>
      <c r="AA13" s="326"/>
      <c r="AB13" s="326"/>
      <c r="AC13" s="326"/>
      <c r="AD13" s="326"/>
      <c r="AE13" s="326"/>
    </row>
    <row r="14" spans="1:31" ht="21.75" customHeight="1" x14ac:dyDescent="0.15">
      <c r="A14" s="98"/>
      <c r="B14" s="90" t="s">
        <v>72</v>
      </c>
      <c r="C14" s="193" t="s">
        <v>74</v>
      </c>
      <c r="D14" s="194"/>
      <c r="E14" s="195"/>
      <c r="F14" s="88" t="s">
        <v>69</v>
      </c>
      <c r="G14" s="196"/>
      <c r="H14" s="197"/>
      <c r="I14" s="88" t="s">
        <v>13</v>
      </c>
      <c r="J14" s="198"/>
      <c r="K14" s="199"/>
      <c r="L14" s="152"/>
      <c r="M14" s="200" t="s">
        <v>8</v>
      </c>
      <c r="N14" s="201"/>
      <c r="O14" s="81" t="s">
        <v>9</v>
      </c>
      <c r="P14" s="82"/>
      <c r="Q14" s="82"/>
      <c r="R14" s="206" t="s">
        <v>51</v>
      </c>
      <c r="S14" s="207"/>
      <c r="T14" s="207"/>
      <c r="U14" s="207"/>
      <c r="V14" s="207"/>
      <c r="W14" s="207"/>
      <c r="X14" s="208"/>
      <c r="Y14" s="112"/>
      <c r="Z14" s="326"/>
      <c r="AA14" s="326"/>
      <c r="AB14" s="326"/>
      <c r="AC14" s="326"/>
      <c r="AD14" s="326"/>
      <c r="AE14" s="326"/>
    </row>
    <row r="15" spans="1:31" ht="15" customHeight="1" x14ac:dyDescent="0.15">
      <c r="A15" s="209"/>
      <c r="B15" s="210" t="s">
        <v>19</v>
      </c>
      <c r="C15" s="211"/>
      <c r="D15" s="211"/>
      <c r="E15" s="211"/>
      <c r="F15" s="211"/>
      <c r="G15" s="211"/>
      <c r="H15" s="211"/>
      <c r="I15" s="211"/>
      <c r="J15" s="211"/>
      <c r="K15" s="212"/>
      <c r="L15" s="152"/>
      <c r="M15" s="202"/>
      <c r="N15" s="203"/>
      <c r="O15" s="83" t="s">
        <v>10</v>
      </c>
      <c r="P15" s="84"/>
      <c r="Q15" s="84"/>
      <c r="R15" s="213" t="s">
        <v>58</v>
      </c>
      <c r="S15" s="214"/>
      <c r="T15" s="214"/>
      <c r="U15" s="214"/>
      <c r="V15" s="214"/>
      <c r="W15" s="214"/>
      <c r="X15" s="215"/>
      <c r="Y15" s="153"/>
      <c r="Z15" s="326"/>
      <c r="AA15" s="326"/>
      <c r="AB15" s="326"/>
      <c r="AC15" s="326"/>
      <c r="AD15" s="326"/>
      <c r="AE15" s="326"/>
    </row>
    <row r="16" spans="1:31" ht="15.75" customHeight="1" thickBot="1" x14ac:dyDescent="0.2">
      <c r="A16" s="209"/>
      <c r="B16" s="259" t="s">
        <v>14</v>
      </c>
      <c r="C16" s="260"/>
      <c r="D16" s="260"/>
      <c r="E16" s="261"/>
      <c r="F16" s="89" t="s">
        <v>16</v>
      </c>
      <c r="G16" s="89" t="s">
        <v>15</v>
      </c>
      <c r="H16" s="262" t="s">
        <v>17</v>
      </c>
      <c r="I16" s="263"/>
      <c r="J16" s="262" t="s">
        <v>18</v>
      </c>
      <c r="K16" s="263"/>
      <c r="L16" s="152"/>
      <c r="M16" s="202"/>
      <c r="N16" s="203"/>
      <c r="O16" s="83" t="s">
        <v>11</v>
      </c>
      <c r="P16" s="84"/>
      <c r="Q16" s="84"/>
      <c r="R16" s="213" t="s">
        <v>79</v>
      </c>
      <c r="S16" s="214"/>
      <c r="T16" s="214"/>
      <c r="U16" s="214"/>
      <c r="V16" s="214"/>
      <c r="W16" s="214"/>
      <c r="X16" s="215"/>
      <c r="Y16" s="153"/>
      <c r="Z16" s="326"/>
      <c r="AA16" s="326"/>
      <c r="AB16" s="326"/>
      <c r="AC16" s="326"/>
      <c r="AD16" s="326"/>
      <c r="AE16" s="326"/>
    </row>
    <row r="17" spans="1:31" ht="15" customHeight="1" x14ac:dyDescent="0.15">
      <c r="A17" s="185"/>
      <c r="B17" s="264" t="s">
        <v>86</v>
      </c>
      <c r="C17" s="265"/>
      <c r="D17" s="265"/>
      <c r="E17" s="266"/>
      <c r="F17" s="270">
        <v>1</v>
      </c>
      <c r="G17" s="272" t="s">
        <v>47</v>
      </c>
      <c r="H17" s="274"/>
      <c r="I17" s="275"/>
      <c r="J17" s="278">
        <v>50000000</v>
      </c>
      <c r="K17" s="279"/>
      <c r="L17" s="152"/>
      <c r="M17" s="202"/>
      <c r="N17" s="203"/>
      <c r="O17" s="83" t="s">
        <v>12</v>
      </c>
      <c r="P17" s="84"/>
      <c r="Q17" s="84"/>
      <c r="R17" s="213" t="s">
        <v>59</v>
      </c>
      <c r="S17" s="214"/>
      <c r="T17" s="214"/>
      <c r="U17" s="214"/>
      <c r="V17" s="214"/>
      <c r="W17" s="214"/>
      <c r="X17" s="215"/>
      <c r="Y17" s="153"/>
      <c r="Z17" s="326"/>
      <c r="AA17" s="326"/>
      <c r="AB17" s="326"/>
      <c r="AC17" s="326"/>
      <c r="AD17" s="326"/>
      <c r="AE17" s="326"/>
    </row>
    <row r="18" spans="1:31" ht="15" customHeight="1" x14ac:dyDescent="0.15">
      <c r="A18" s="185"/>
      <c r="B18" s="267"/>
      <c r="C18" s="268"/>
      <c r="D18" s="268"/>
      <c r="E18" s="269"/>
      <c r="F18" s="271"/>
      <c r="G18" s="273"/>
      <c r="H18" s="276"/>
      <c r="I18" s="277"/>
      <c r="J18" s="280"/>
      <c r="K18" s="281"/>
      <c r="L18" s="152"/>
      <c r="M18" s="202"/>
      <c r="N18" s="203"/>
      <c r="O18" s="83" t="s">
        <v>20</v>
      </c>
      <c r="P18" s="84"/>
      <c r="Q18" s="84"/>
      <c r="R18" s="282">
        <v>1234567</v>
      </c>
      <c r="S18" s="283"/>
      <c r="T18" s="283"/>
      <c r="U18" s="283"/>
      <c r="V18" s="283"/>
      <c r="W18" s="283"/>
      <c r="X18" s="284"/>
      <c r="Y18" s="153"/>
      <c r="Z18" s="326"/>
      <c r="AA18" s="326"/>
      <c r="AB18" s="326"/>
      <c r="AC18" s="326"/>
      <c r="AD18" s="326"/>
      <c r="AE18" s="326"/>
    </row>
    <row r="19" spans="1:31" ht="17.25" customHeight="1" thickBot="1" x14ac:dyDescent="0.2">
      <c r="A19" s="185"/>
      <c r="B19" s="285"/>
      <c r="C19" s="286"/>
      <c r="D19" s="286"/>
      <c r="E19" s="287"/>
      <c r="F19" s="288"/>
      <c r="G19" s="289"/>
      <c r="H19" s="290"/>
      <c r="I19" s="291"/>
      <c r="J19" s="226"/>
      <c r="K19" s="227"/>
      <c r="L19" s="152"/>
      <c r="M19" s="204"/>
      <c r="N19" s="205"/>
      <c r="O19" s="85" t="s">
        <v>21</v>
      </c>
      <c r="P19" s="86"/>
      <c r="Q19" s="86"/>
      <c r="R19" s="294" t="s">
        <v>60</v>
      </c>
      <c r="S19" s="295"/>
      <c r="T19" s="295"/>
      <c r="U19" s="295"/>
      <c r="V19" s="295"/>
      <c r="W19" s="295"/>
      <c r="X19" s="296"/>
      <c r="Y19" s="153"/>
      <c r="Z19" s="326"/>
      <c r="AA19" s="326"/>
      <c r="AB19" s="326"/>
      <c r="AC19" s="326"/>
      <c r="AD19" s="326"/>
      <c r="AE19" s="326"/>
    </row>
    <row r="20" spans="1:31" ht="15" customHeight="1" thickBot="1" x14ac:dyDescent="0.2">
      <c r="A20" s="185"/>
      <c r="B20" s="267"/>
      <c r="C20" s="268"/>
      <c r="D20" s="268"/>
      <c r="E20" s="269"/>
      <c r="F20" s="271"/>
      <c r="G20" s="273"/>
      <c r="H20" s="276"/>
      <c r="I20" s="277"/>
      <c r="J20" s="292"/>
      <c r="K20" s="293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3"/>
      <c r="Z20" s="326"/>
      <c r="AA20" s="326"/>
      <c r="AB20" s="326"/>
      <c r="AC20" s="326"/>
      <c r="AD20" s="326"/>
      <c r="AE20" s="326"/>
    </row>
    <row r="21" spans="1:31" ht="15" customHeight="1" x14ac:dyDescent="0.15">
      <c r="A21" s="185"/>
      <c r="B21" s="285"/>
      <c r="C21" s="286"/>
      <c r="D21" s="286"/>
      <c r="E21" s="287"/>
      <c r="F21" s="288"/>
      <c r="G21" s="289"/>
      <c r="H21" s="290"/>
      <c r="I21" s="291"/>
      <c r="J21" s="226"/>
      <c r="K21" s="227"/>
      <c r="L21" s="152"/>
      <c r="M21" s="246" t="s">
        <v>67</v>
      </c>
      <c r="N21" s="260"/>
      <c r="O21" s="306"/>
      <c r="P21" s="216" t="s">
        <v>63</v>
      </c>
      <c r="Q21" s="217"/>
      <c r="R21" s="92"/>
      <c r="S21" s="220">
        <v>150000000</v>
      </c>
      <c r="T21" s="221"/>
      <c r="U21" s="221"/>
      <c r="V21" s="221"/>
      <c r="W21" s="221"/>
      <c r="X21" s="222"/>
      <c r="Y21" s="153"/>
      <c r="Z21" s="326"/>
      <c r="AA21" s="326"/>
      <c r="AB21" s="326"/>
      <c r="AC21" s="326"/>
      <c r="AD21" s="326"/>
      <c r="AE21" s="326"/>
    </row>
    <row r="22" spans="1:31" ht="15" customHeight="1" thickBot="1" x14ac:dyDescent="0.2">
      <c r="A22" s="185"/>
      <c r="B22" s="267"/>
      <c r="C22" s="268"/>
      <c r="D22" s="268"/>
      <c r="E22" s="269"/>
      <c r="F22" s="271"/>
      <c r="G22" s="273"/>
      <c r="H22" s="276"/>
      <c r="I22" s="277"/>
      <c r="J22" s="292"/>
      <c r="K22" s="293"/>
      <c r="L22" s="152"/>
      <c r="M22" s="307"/>
      <c r="N22" s="308"/>
      <c r="O22" s="309"/>
      <c r="P22" s="218"/>
      <c r="Q22" s="219"/>
      <c r="R22" s="93"/>
      <c r="S22" s="223"/>
      <c r="T22" s="224"/>
      <c r="U22" s="224"/>
      <c r="V22" s="224"/>
      <c r="W22" s="224"/>
      <c r="X22" s="225"/>
      <c r="Y22" s="153"/>
      <c r="Z22" s="326"/>
      <c r="AA22" s="326"/>
      <c r="AB22" s="326"/>
      <c r="AC22" s="326"/>
      <c r="AD22" s="326"/>
      <c r="AE22" s="326"/>
    </row>
    <row r="23" spans="1:31" ht="15" customHeight="1" x14ac:dyDescent="0.15">
      <c r="A23" s="185"/>
      <c r="B23" s="285"/>
      <c r="C23" s="286"/>
      <c r="D23" s="286"/>
      <c r="E23" s="287"/>
      <c r="F23" s="288"/>
      <c r="G23" s="289"/>
      <c r="H23" s="290"/>
      <c r="I23" s="291"/>
      <c r="J23" s="226"/>
      <c r="K23" s="227"/>
      <c r="L23" s="152"/>
      <c r="M23" s="307"/>
      <c r="N23" s="308"/>
      <c r="O23" s="309"/>
      <c r="P23" s="230" t="s">
        <v>80</v>
      </c>
      <c r="Q23" s="231"/>
      <c r="R23" s="232"/>
      <c r="S23" s="239">
        <f>SUM(S21-S31)</f>
        <v>70000000</v>
      </c>
      <c r="T23" s="240"/>
      <c r="U23" s="240"/>
      <c r="V23" s="240"/>
      <c r="W23" s="240"/>
      <c r="X23" s="241"/>
      <c r="Y23" s="209"/>
      <c r="Z23" s="326"/>
      <c r="AA23" s="326"/>
      <c r="AB23" s="326"/>
      <c r="AC23" s="326"/>
      <c r="AD23" s="326"/>
      <c r="AE23" s="326"/>
    </row>
    <row r="24" spans="1:31" ht="15" customHeight="1" x14ac:dyDescent="0.15">
      <c r="A24" s="185"/>
      <c r="B24" s="267"/>
      <c r="C24" s="268"/>
      <c r="D24" s="268"/>
      <c r="E24" s="269"/>
      <c r="F24" s="271"/>
      <c r="G24" s="273"/>
      <c r="H24" s="276"/>
      <c r="I24" s="277"/>
      <c r="J24" s="292"/>
      <c r="K24" s="293"/>
      <c r="L24" s="152"/>
      <c r="M24" s="307"/>
      <c r="N24" s="308"/>
      <c r="O24" s="309"/>
      <c r="P24" s="218"/>
      <c r="Q24" s="219"/>
      <c r="R24" s="305"/>
      <c r="S24" s="256"/>
      <c r="T24" s="257"/>
      <c r="U24" s="257"/>
      <c r="V24" s="257"/>
      <c r="W24" s="257"/>
      <c r="X24" s="258"/>
      <c r="Y24" s="209"/>
      <c r="Z24" s="326"/>
      <c r="AA24" s="326"/>
      <c r="AB24" s="326"/>
      <c r="AC24" s="326"/>
      <c r="AD24" s="326"/>
      <c r="AE24" s="326"/>
    </row>
    <row r="25" spans="1:31" ht="15" customHeight="1" x14ac:dyDescent="0.15">
      <c r="A25" s="185"/>
      <c r="B25" s="285"/>
      <c r="C25" s="286"/>
      <c r="D25" s="286"/>
      <c r="E25" s="287"/>
      <c r="F25" s="288"/>
      <c r="G25" s="289"/>
      <c r="H25" s="290"/>
      <c r="I25" s="291"/>
      <c r="J25" s="226"/>
      <c r="K25" s="227"/>
      <c r="L25" s="152"/>
      <c r="M25" s="307"/>
      <c r="N25" s="308"/>
      <c r="O25" s="309"/>
      <c r="P25" s="230" t="s">
        <v>64</v>
      </c>
      <c r="Q25" s="231"/>
      <c r="R25" s="232"/>
      <c r="S25" s="236">
        <f>SUM(S21*0.2%)</f>
        <v>300000</v>
      </c>
      <c r="T25" s="237"/>
      <c r="U25" s="237"/>
      <c r="V25" s="237"/>
      <c r="W25" s="237"/>
      <c r="X25" s="238"/>
      <c r="Y25" s="209"/>
      <c r="Z25" s="326"/>
      <c r="AA25" s="326"/>
      <c r="AB25" s="326"/>
      <c r="AC25" s="326"/>
      <c r="AD25" s="326"/>
      <c r="AE25" s="326"/>
    </row>
    <row r="26" spans="1:31" ht="15" customHeight="1" thickBot="1" x14ac:dyDescent="0.2">
      <c r="A26" s="185"/>
      <c r="B26" s="313"/>
      <c r="C26" s="314"/>
      <c r="D26" s="314"/>
      <c r="E26" s="315"/>
      <c r="F26" s="316"/>
      <c r="G26" s="317"/>
      <c r="H26" s="318"/>
      <c r="I26" s="319"/>
      <c r="J26" s="228"/>
      <c r="K26" s="229"/>
      <c r="L26" s="152"/>
      <c r="M26" s="310"/>
      <c r="N26" s="311"/>
      <c r="O26" s="312"/>
      <c r="P26" s="233"/>
      <c r="Q26" s="234"/>
      <c r="R26" s="235"/>
      <c r="S26" s="239"/>
      <c r="T26" s="240"/>
      <c r="U26" s="240"/>
      <c r="V26" s="240"/>
      <c r="W26" s="240"/>
      <c r="X26" s="241"/>
      <c r="Y26" s="209"/>
      <c r="Z26" s="326"/>
      <c r="AA26" s="326"/>
      <c r="AB26" s="326"/>
      <c r="AC26" s="326"/>
      <c r="AD26" s="326"/>
      <c r="AE26" s="326"/>
    </row>
    <row r="27" spans="1:31" ht="15" customHeight="1" x14ac:dyDescent="0.15">
      <c r="A27" s="209"/>
      <c r="B27" s="344" t="s">
        <v>45</v>
      </c>
      <c r="C27" s="345"/>
      <c r="D27" s="345"/>
      <c r="E27" s="345"/>
      <c r="F27" s="345"/>
      <c r="G27" s="345"/>
      <c r="H27" s="345"/>
      <c r="I27" s="346"/>
      <c r="J27" s="242">
        <f>SUM(J17:K26)</f>
        <v>50000000</v>
      </c>
      <c r="K27" s="243"/>
      <c r="L27" s="152"/>
      <c r="M27" s="246" t="s">
        <v>68</v>
      </c>
      <c r="N27" s="247"/>
      <c r="O27" s="248"/>
      <c r="P27" s="255" t="s">
        <v>82</v>
      </c>
      <c r="Q27" s="217"/>
      <c r="R27" s="217"/>
      <c r="S27" s="220">
        <v>30000000</v>
      </c>
      <c r="T27" s="221"/>
      <c r="U27" s="221"/>
      <c r="V27" s="221"/>
      <c r="W27" s="221"/>
      <c r="X27" s="222"/>
      <c r="Y27" s="153"/>
      <c r="Z27" s="326"/>
      <c r="AA27" s="326"/>
      <c r="AB27" s="326"/>
      <c r="AC27" s="326"/>
      <c r="AD27" s="326"/>
      <c r="AE27" s="326"/>
    </row>
    <row r="28" spans="1:31" ht="15" customHeight="1" thickBot="1" x14ac:dyDescent="0.2">
      <c r="A28" s="209"/>
      <c r="B28" s="347"/>
      <c r="C28" s="348"/>
      <c r="D28" s="348"/>
      <c r="E28" s="348"/>
      <c r="F28" s="348"/>
      <c r="G28" s="348"/>
      <c r="H28" s="348"/>
      <c r="I28" s="349"/>
      <c r="J28" s="244"/>
      <c r="K28" s="245"/>
      <c r="L28" s="152"/>
      <c r="M28" s="249"/>
      <c r="N28" s="250"/>
      <c r="O28" s="251"/>
      <c r="P28" s="218"/>
      <c r="Q28" s="219"/>
      <c r="R28" s="219"/>
      <c r="S28" s="223"/>
      <c r="T28" s="224"/>
      <c r="U28" s="224"/>
      <c r="V28" s="224"/>
      <c r="W28" s="224"/>
      <c r="X28" s="225"/>
      <c r="Y28" s="153"/>
      <c r="Z28" s="326"/>
      <c r="AA28" s="326"/>
      <c r="AB28" s="326"/>
      <c r="AC28" s="326"/>
      <c r="AD28" s="326"/>
      <c r="AE28" s="326"/>
    </row>
    <row r="29" spans="1:31" ht="15" customHeight="1" x14ac:dyDescent="0.15">
      <c r="A29" s="209"/>
      <c r="B29" s="350" t="s">
        <v>44</v>
      </c>
      <c r="C29" s="351"/>
      <c r="D29" s="351"/>
      <c r="E29" s="351"/>
      <c r="F29" s="351"/>
      <c r="G29" s="351"/>
      <c r="H29" s="351"/>
      <c r="I29" s="352"/>
      <c r="J29" s="324">
        <f>J27*0.1</f>
        <v>5000000</v>
      </c>
      <c r="K29" s="325"/>
      <c r="L29" s="152"/>
      <c r="M29" s="249"/>
      <c r="N29" s="250"/>
      <c r="O29" s="251"/>
      <c r="P29" s="230" t="s">
        <v>83</v>
      </c>
      <c r="Q29" s="231"/>
      <c r="R29" s="231"/>
      <c r="S29" s="239">
        <f>J27</f>
        <v>50000000</v>
      </c>
      <c r="T29" s="240"/>
      <c r="U29" s="240"/>
      <c r="V29" s="240"/>
      <c r="W29" s="240"/>
      <c r="X29" s="241"/>
      <c r="Y29" s="153"/>
      <c r="Z29" s="326"/>
      <c r="AA29" s="326"/>
      <c r="AB29" s="326"/>
      <c r="AC29" s="326"/>
      <c r="AD29" s="326"/>
      <c r="AE29" s="326"/>
    </row>
    <row r="30" spans="1:31" ht="15" customHeight="1" x14ac:dyDescent="0.15">
      <c r="A30" s="209"/>
      <c r="B30" s="347"/>
      <c r="C30" s="348"/>
      <c r="D30" s="348"/>
      <c r="E30" s="348"/>
      <c r="F30" s="348"/>
      <c r="G30" s="348"/>
      <c r="H30" s="348"/>
      <c r="I30" s="349"/>
      <c r="J30" s="244"/>
      <c r="K30" s="245"/>
      <c r="L30" s="152"/>
      <c r="M30" s="249"/>
      <c r="N30" s="250"/>
      <c r="O30" s="251"/>
      <c r="P30" s="218"/>
      <c r="Q30" s="219"/>
      <c r="R30" s="219"/>
      <c r="S30" s="256"/>
      <c r="T30" s="257"/>
      <c r="U30" s="257"/>
      <c r="V30" s="257"/>
      <c r="W30" s="257"/>
      <c r="X30" s="258"/>
      <c r="Y30" s="153"/>
      <c r="Z30" s="326"/>
      <c r="AA30" s="326"/>
      <c r="AB30" s="326"/>
      <c r="AC30" s="326"/>
      <c r="AD30" s="326"/>
      <c r="AE30" s="326"/>
    </row>
    <row r="31" spans="1:31" ht="15" customHeight="1" x14ac:dyDescent="0.15">
      <c r="A31" s="209"/>
      <c r="B31" s="350" t="s">
        <v>46</v>
      </c>
      <c r="C31" s="351"/>
      <c r="D31" s="351"/>
      <c r="E31" s="351"/>
      <c r="F31" s="351"/>
      <c r="G31" s="351"/>
      <c r="H31" s="351"/>
      <c r="I31" s="352"/>
      <c r="J31" s="320">
        <f>J27+J29</f>
        <v>55000000</v>
      </c>
      <c r="K31" s="321"/>
      <c r="L31" s="152"/>
      <c r="M31" s="249"/>
      <c r="N31" s="250"/>
      <c r="O31" s="251"/>
      <c r="P31" s="230" t="s">
        <v>40</v>
      </c>
      <c r="Q31" s="231"/>
      <c r="R31" s="232"/>
      <c r="S31" s="239">
        <f>SUM(S27:X30)</f>
        <v>80000000</v>
      </c>
      <c r="T31" s="240"/>
      <c r="U31" s="240"/>
      <c r="V31" s="240"/>
      <c r="W31" s="240"/>
      <c r="X31" s="241"/>
      <c r="Y31" s="209"/>
      <c r="Z31" s="326"/>
      <c r="AA31" s="326"/>
      <c r="AB31" s="326"/>
      <c r="AC31" s="326"/>
      <c r="AD31" s="326"/>
      <c r="AE31" s="326"/>
    </row>
    <row r="32" spans="1:31" ht="15" customHeight="1" thickBot="1" x14ac:dyDescent="0.2">
      <c r="A32" s="209"/>
      <c r="B32" s="347"/>
      <c r="C32" s="348"/>
      <c r="D32" s="348"/>
      <c r="E32" s="348"/>
      <c r="F32" s="348"/>
      <c r="G32" s="348"/>
      <c r="H32" s="348"/>
      <c r="I32" s="349"/>
      <c r="J32" s="322"/>
      <c r="K32" s="323"/>
      <c r="L32" s="152"/>
      <c r="M32" s="252"/>
      <c r="N32" s="253"/>
      <c r="O32" s="254"/>
      <c r="P32" s="233"/>
      <c r="Q32" s="234"/>
      <c r="R32" s="235"/>
      <c r="S32" s="239"/>
      <c r="T32" s="240"/>
      <c r="U32" s="240"/>
      <c r="V32" s="240"/>
      <c r="W32" s="240"/>
      <c r="X32" s="241"/>
      <c r="Y32" s="209"/>
      <c r="Z32" s="326"/>
      <c r="AA32" s="326"/>
      <c r="AB32" s="326"/>
      <c r="AC32" s="326"/>
      <c r="AD32" s="326"/>
      <c r="AE32" s="326"/>
    </row>
    <row r="33" spans="1:31" ht="15.75" customHeight="1" x14ac:dyDescent="0.15">
      <c r="A33" s="113"/>
      <c r="B33" s="87"/>
      <c r="C33" s="87"/>
      <c r="D33" s="87"/>
      <c r="E33" s="87"/>
      <c r="F33" s="87"/>
      <c r="G33" s="87"/>
      <c r="H33" s="100"/>
      <c r="I33" s="100"/>
      <c r="J33" s="100"/>
      <c r="K33" s="100"/>
      <c r="L33" s="152"/>
      <c r="M33" s="246" t="s">
        <v>85</v>
      </c>
      <c r="N33" s="247"/>
      <c r="O33" s="248"/>
      <c r="P33" s="367" t="s">
        <v>56</v>
      </c>
      <c r="Q33" s="368"/>
      <c r="R33" s="368"/>
      <c r="S33" s="220">
        <v>3000000</v>
      </c>
      <c r="T33" s="221"/>
      <c r="U33" s="221"/>
      <c r="V33" s="221"/>
      <c r="W33" s="221"/>
      <c r="X33" s="222"/>
      <c r="Y33" s="153"/>
      <c r="Z33" s="326"/>
      <c r="AA33" s="326"/>
      <c r="AB33" s="326"/>
      <c r="AC33" s="326"/>
      <c r="AD33" s="326"/>
      <c r="AE33" s="326"/>
    </row>
    <row r="34" spans="1:31" ht="15" customHeight="1" thickBot="1" x14ac:dyDescent="0.2">
      <c r="A34" s="113"/>
      <c r="B34" s="371" t="s">
        <v>71</v>
      </c>
      <c r="C34" s="372"/>
      <c r="D34" s="372"/>
      <c r="E34" s="373"/>
      <c r="F34" s="371" t="s">
        <v>41</v>
      </c>
      <c r="G34" s="373"/>
      <c r="H34" s="114"/>
      <c r="I34" s="114"/>
      <c r="J34" s="374"/>
      <c r="K34" s="374"/>
      <c r="L34" s="152"/>
      <c r="M34" s="249"/>
      <c r="N34" s="250"/>
      <c r="O34" s="251"/>
      <c r="P34" s="369"/>
      <c r="Q34" s="370"/>
      <c r="R34" s="370"/>
      <c r="S34" s="223"/>
      <c r="T34" s="224"/>
      <c r="U34" s="224"/>
      <c r="V34" s="224"/>
      <c r="W34" s="224"/>
      <c r="X34" s="225"/>
      <c r="Y34" s="153"/>
      <c r="Z34" s="326"/>
      <c r="AA34" s="326"/>
      <c r="AB34" s="326"/>
      <c r="AC34" s="326"/>
      <c r="AD34" s="326"/>
      <c r="AE34" s="326"/>
    </row>
    <row r="35" spans="1:31" ht="9.75" customHeight="1" x14ac:dyDescent="0.15">
      <c r="A35" s="113"/>
      <c r="B35" s="299"/>
      <c r="C35" s="300"/>
      <c r="D35" s="299"/>
      <c r="E35" s="300"/>
      <c r="F35" s="303"/>
      <c r="G35" s="303"/>
      <c r="H35" s="100"/>
      <c r="I35" s="100"/>
      <c r="J35" s="152"/>
      <c r="K35" s="152"/>
      <c r="L35" s="152"/>
      <c r="M35" s="249"/>
      <c r="N35" s="250"/>
      <c r="O35" s="251"/>
      <c r="P35" s="353" t="s">
        <v>84</v>
      </c>
      <c r="Q35" s="354"/>
      <c r="R35" s="354"/>
      <c r="S35" s="220">
        <v>45000000</v>
      </c>
      <c r="T35" s="221"/>
      <c r="U35" s="221"/>
      <c r="V35" s="221"/>
      <c r="W35" s="221"/>
      <c r="X35" s="222"/>
      <c r="Y35" s="153"/>
      <c r="Z35" s="326"/>
      <c r="AA35" s="326"/>
      <c r="AB35" s="326"/>
      <c r="AC35" s="326"/>
      <c r="AD35" s="326"/>
      <c r="AE35" s="326"/>
    </row>
    <row r="36" spans="1:31" ht="22.5" customHeight="1" thickBot="1" x14ac:dyDescent="0.2">
      <c r="A36" s="113"/>
      <c r="B36" s="185"/>
      <c r="C36" s="153"/>
      <c r="D36" s="185"/>
      <c r="E36" s="153"/>
      <c r="F36" s="209"/>
      <c r="G36" s="209"/>
      <c r="H36" s="100"/>
      <c r="I36" s="100"/>
      <c r="J36" s="152"/>
      <c r="K36" s="152"/>
      <c r="L36" s="152"/>
      <c r="M36" s="249"/>
      <c r="N36" s="250"/>
      <c r="O36" s="251"/>
      <c r="P36" s="355"/>
      <c r="Q36" s="356"/>
      <c r="R36" s="356"/>
      <c r="S36" s="223"/>
      <c r="T36" s="224"/>
      <c r="U36" s="224"/>
      <c r="V36" s="224"/>
      <c r="W36" s="224"/>
      <c r="X36" s="225"/>
      <c r="Y36" s="153"/>
      <c r="Z36" s="326"/>
      <c r="AA36" s="326"/>
      <c r="AB36" s="326"/>
      <c r="AC36" s="326"/>
      <c r="AD36" s="326"/>
      <c r="AE36" s="326"/>
    </row>
    <row r="37" spans="1:31" ht="15" customHeight="1" x14ac:dyDescent="0.15">
      <c r="A37" s="113"/>
      <c r="B37" s="185"/>
      <c r="C37" s="153"/>
      <c r="D37" s="185"/>
      <c r="E37" s="153"/>
      <c r="F37" s="209"/>
      <c r="G37" s="209"/>
      <c r="H37" s="100"/>
      <c r="I37" s="100"/>
      <c r="J37" s="152"/>
      <c r="K37" s="152"/>
      <c r="L37" s="152"/>
      <c r="M37" s="249"/>
      <c r="N37" s="250"/>
      <c r="O37" s="251"/>
      <c r="P37" s="230" t="s">
        <v>40</v>
      </c>
      <c r="Q37" s="231"/>
      <c r="R37" s="232"/>
      <c r="S37" s="360">
        <f>SUM(S33:X36)</f>
        <v>48000000</v>
      </c>
      <c r="T37" s="361"/>
      <c r="U37" s="361"/>
      <c r="V37" s="361"/>
      <c r="W37" s="361"/>
      <c r="X37" s="362"/>
      <c r="Y37" s="209"/>
      <c r="Z37" s="326"/>
      <c r="AA37" s="326"/>
      <c r="AB37" s="326"/>
      <c r="AC37" s="326"/>
      <c r="AD37" s="326"/>
      <c r="AE37" s="326"/>
    </row>
    <row r="38" spans="1:31" ht="6" customHeight="1" x14ac:dyDescent="0.15">
      <c r="A38" s="113"/>
      <c r="B38" s="185"/>
      <c r="C38" s="153"/>
      <c r="D38" s="185"/>
      <c r="E38" s="153"/>
      <c r="F38" s="209"/>
      <c r="G38" s="209"/>
      <c r="H38" s="100"/>
      <c r="I38" s="100"/>
      <c r="J38" s="152"/>
      <c r="K38" s="152"/>
      <c r="L38" s="152"/>
      <c r="M38" s="249"/>
      <c r="N38" s="250"/>
      <c r="O38" s="251"/>
      <c r="P38" s="357"/>
      <c r="Q38" s="358"/>
      <c r="R38" s="359"/>
      <c r="S38" s="363"/>
      <c r="T38" s="361"/>
      <c r="U38" s="361"/>
      <c r="V38" s="361"/>
      <c r="W38" s="361"/>
      <c r="X38" s="362"/>
      <c r="Y38" s="209"/>
      <c r="Z38" s="326"/>
      <c r="AA38" s="326"/>
      <c r="AB38" s="326"/>
      <c r="AC38" s="326"/>
      <c r="AD38" s="326"/>
      <c r="AE38" s="326"/>
    </row>
    <row r="39" spans="1:31" ht="5.25" customHeight="1" x14ac:dyDescent="0.15">
      <c r="A39" s="115"/>
      <c r="B39" s="301"/>
      <c r="C39" s="302"/>
      <c r="D39" s="301"/>
      <c r="E39" s="302"/>
      <c r="F39" s="304"/>
      <c r="G39" s="304"/>
      <c r="H39" s="116"/>
      <c r="I39" s="116"/>
      <c r="J39" s="297"/>
      <c r="K39" s="297"/>
      <c r="L39" s="297"/>
      <c r="M39" s="252"/>
      <c r="N39" s="253"/>
      <c r="O39" s="254"/>
      <c r="P39" s="233"/>
      <c r="Q39" s="234"/>
      <c r="R39" s="235"/>
      <c r="S39" s="364"/>
      <c r="T39" s="365"/>
      <c r="U39" s="365"/>
      <c r="V39" s="365"/>
      <c r="W39" s="365"/>
      <c r="X39" s="366"/>
      <c r="Y39" s="304"/>
      <c r="Z39" s="326"/>
      <c r="AA39" s="326"/>
      <c r="AB39" s="326"/>
      <c r="AC39" s="326"/>
      <c r="AD39" s="326"/>
      <c r="AE39" s="326"/>
    </row>
    <row r="40" spans="1:31" ht="6" customHeight="1" x14ac:dyDescent="0.15">
      <c r="A40" s="47"/>
      <c r="B40" s="59"/>
      <c r="C40" s="59"/>
      <c r="D40" s="59"/>
      <c r="E40" s="59"/>
      <c r="F40" s="59"/>
      <c r="G40" s="59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326"/>
      <c r="AA40" s="326"/>
      <c r="AB40" s="326"/>
      <c r="AC40" s="326"/>
      <c r="AD40" s="326"/>
      <c r="AE40" s="326"/>
    </row>
    <row r="41" spans="1:31" ht="6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326"/>
      <c r="AA41" s="326"/>
      <c r="AB41" s="326"/>
      <c r="AC41" s="326"/>
      <c r="AD41" s="326"/>
      <c r="AE41" s="326"/>
    </row>
    <row r="42" spans="1:31" ht="6" customHeight="1" x14ac:dyDescent="0.15">
      <c r="A42" s="326"/>
      <c r="B42" s="326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  <c r="AD42" s="326"/>
      <c r="AE42" s="326"/>
    </row>
    <row r="43" spans="1:31" ht="6" customHeight="1" x14ac:dyDescent="0.15">
      <c r="A43" s="326"/>
      <c r="B43" s="326"/>
      <c r="C43" s="326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E43" s="326"/>
    </row>
    <row r="44" spans="1:31" ht="6" customHeight="1" x14ac:dyDescent="0.15">
      <c r="A44" s="326"/>
      <c r="B44" s="326"/>
      <c r="C44" s="326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6"/>
      <c r="AD44" s="326"/>
      <c r="AE44" s="326"/>
    </row>
    <row r="45" spans="1:31" ht="6" customHeight="1" x14ac:dyDescent="0.15">
      <c r="A45" s="326"/>
      <c r="B45" s="326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</row>
    <row r="46" spans="1:31" ht="5.25" customHeight="1" x14ac:dyDescent="0.15">
      <c r="A46" s="326"/>
      <c r="B46" s="326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26"/>
      <c r="V46" s="326"/>
      <c r="W46" s="326"/>
      <c r="X46" s="326"/>
      <c r="Y46" s="326"/>
      <c r="Z46" s="326"/>
      <c r="AA46" s="326"/>
      <c r="AB46" s="326"/>
      <c r="AC46" s="326"/>
      <c r="AD46" s="326"/>
      <c r="AE46" s="326"/>
    </row>
    <row r="47" spans="1:31" ht="6" customHeight="1" x14ac:dyDescent="0.15">
      <c r="A47" s="326"/>
      <c r="B47" s="326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6"/>
      <c r="Y47" s="326"/>
      <c r="Z47" s="326"/>
      <c r="AA47" s="326"/>
      <c r="AB47" s="326"/>
      <c r="AC47" s="326"/>
      <c r="AD47" s="326"/>
      <c r="AE47" s="326"/>
    </row>
    <row r="48" spans="1:31" ht="6" customHeight="1" x14ac:dyDescent="0.15">
      <c r="A48" s="326"/>
      <c r="B48" s="326"/>
      <c r="C48" s="326"/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26"/>
      <c r="Y48" s="326"/>
      <c r="Z48" s="326"/>
      <c r="AA48" s="326"/>
      <c r="AB48" s="326"/>
      <c r="AC48" s="326"/>
      <c r="AD48" s="326"/>
      <c r="AE48" s="326"/>
    </row>
    <row r="110" spans="6:6" x14ac:dyDescent="0.15">
      <c r="F110" s="2">
        <v>45360</v>
      </c>
    </row>
  </sheetData>
  <sheetProtection algorithmName="SHA-512" hashValue="QisESh8iMd4g1RcQiPpxCz7Eod1Tcl1ng1fUm2WlYhhSR/YlqHz02y8qlwC0fqM+0G9R7Dwv6QsxQjRuEibKBQ==" saltValue="fzP/1rTSeGY/ZPsOl24wrg==" spinCount="100000" sheet="1" selectLockedCells="1"/>
  <mergeCells count="112">
    <mergeCell ref="Z2:AE48"/>
    <mergeCell ref="A42:Y48"/>
    <mergeCell ref="A1:AE1"/>
    <mergeCell ref="M11:N12"/>
    <mergeCell ref="O11:X12"/>
    <mergeCell ref="B9:K12"/>
    <mergeCell ref="B27:I28"/>
    <mergeCell ref="B29:I30"/>
    <mergeCell ref="B31:I32"/>
    <mergeCell ref="G35:G39"/>
    <mergeCell ref="J35:J39"/>
    <mergeCell ref="K35:K39"/>
    <mergeCell ref="P35:R36"/>
    <mergeCell ref="S35:X36"/>
    <mergeCell ref="P37:R39"/>
    <mergeCell ref="S37:X39"/>
    <mergeCell ref="S31:X32"/>
    <mergeCell ref="M33:O39"/>
    <mergeCell ref="P33:R34"/>
    <mergeCell ref="S33:X34"/>
    <mergeCell ref="B34:E34"/>
    <mergeCell ref="F34:G34"/>
    <mergeCell ref="J34:K34"/>
    <mergeCell ref="B35:C39"/>
    <mergeCell ref="Y21:Y39"/>
    <mergeCell ref="B23:E24"/>
    <mergeCell ref="F23:F24"/>
    <mergeCell ref="G23:G24"/>
    <mergeCell ref="H23:I24"/>
    <mergeCell ref="J23:K24"/>
    <mergeCell ref="P23:R24"/>
    <mergeCell ref="S23:X24"/>
    <mergeCell ref="B21:E22"/>
    <mergeCell ref="F21:F22"/>
    <mergeCell ref="G21:G22"/>
    <mergeCell ref="H21:I22"/>
    <mergeCell ref="J21:K22"/>
    <mergeCell ref="M21:O26"/>
    <mergeCell ref="B25:E26"/>
    <mergeCell ref="F25:F26"/>
    <mergeCell ref="G25:G26"/>
    <mergeCell ref="H25:I26"/>
    <mergeCell ref="J31:K32"/>
    <mergeCell ref="P31:R32"/>
    <mergeCell ref="S27:X28"/>
    <mergeCell ref="J29:K30"/>
    <mergeCell ref="Y15:Y19"/>
    <mergeCell ref="B16:E16"/>
    <mergeCell ref="H16:I16"/>
    <mergeCell ref="J16:K16"/>
    <mergeCell ref="R16:X16"/>
    <mergeCell ref="B17:E18"/>
    <mergeCell ref="F17:F18"/>
    <mergeCell ref="G17:G18"/>
    <mergeCell ref="H17:I18"/>
    <mergeCell ref="J17:K18"/>
    <mergeCell ref="R17:X17"/>
    <mergeCell ref="R18:X18"/>
    <mergeCell ref="B19:E20"/>
    <mergeCell ref="F19:F20"/>
    <mergeCell ref="G19:G20"/>
    <mergeCell ref="H19:I20"/>
    <mergeCell ref="J19:K20"/>
    <mergeCell ref="R19:X19"/>
    <mergeCell ref="M20:Y20"/>
    <mergeCell ref="L7:L39"/>
    <mergeCell ref="A13:C13"/>
    <mergeCell ref="M13:N13"/>
    <mergeCell ref="D35:E39"/>
    <mergeCell ref="F35:F39"/>
    <mergeCell ref="C14:E14"/>
    <mergeCell ref="G14:H14"/>
    <mergeCell ref="J14:K14"/>
    <mergeCell ref="M14:N19"/>
    <mergeCell ref="R14:X14"/>
    <mergeCell ref="A15:A32"/>
    <mergeCell ref="B15:K15"/>
    <mergeCell ref="R15:X15"/>
    <mergeCell ref="P21:Q22"/>
    <mergeCell ref="S21:X22"/>
    <mergeCell ref="J25:K26"/>
    <mergeCell ref="P25:R26"/>
    <mergeCell ref="S25:X26"/>
    <mergeCell ref="J27:K28"/>
    <mergeCell ref="M27:O32"/>
    <mergeCell ref="P27:R28"/>
    <mergeCell ref="P29:R30"/>
    <mergeCell ref="S29:X30"/>
    <mergeCell ref="A2:Y2"/>
    <mergeCell ref="B3:F3"/>
    <mergeCell ref="G3:H3"/>
    <mergeCell ref="X3:Y3"/>
    <mergeCell ref="B5:C5"/>
    <mergeCell ref="D5:K5"/>
    <mergeCell ref="M5:N5"/>
    <mergeCell ref="O5:X5"/>
    <mergeCell ref="M7:N8"/>
    <mergeCell ref="O7:X8"/>
    <mergeCell ref="Y6:Y13"/>
    <mergeCell ref="O13:X13"/>
    <mergeCell ref="M9:N9"/>
    <mergeCell ref="O9:X9"/>
    <mergeCell ref="M10:N10"/>
    <mergeCell ref="O10:X10"/>
    <mergeCell ref="A6:A10"/>
    <mergeCell ref="B6:C6"/>
    <mergeCell ref="D6:I6"/>
    <mergeCell ref="M6:N6"/>
    <mergeCell ref="O6:X6"/>
    <mergeCell ref="B7:E7"/>
    <mergeCell ref="G7:H7"/>
    <mergeCell ref="I7:J7"/>
  </mergeCells>
  <phoneticPr fontId="2"/>
  <printOptions horizontalCentered="1" verticalCentered="1"/>
  <pageMargins left="3.937007874015748E-2" right="3.937007874015748E-2" top="0.35433070866141736" bottom="0.35433070866141736" header="0.19685039370078741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279"/>
  <sheetViews>
    <sheetView view="pageBreakPreview" zoomScaleNormal="90" zoomScaleSheetLayoutView="100" workbookViewId="0">
      <selection activeCell="I2" sqref="I2"/>
    </sheetView>
  </sheetViews>
  <sheetFormatPr defaultColWidth="9" defaultRowHeight="14.25" x14ac:dyDescent="0.15"/>
  <cols>
    <col min="1" max="1" width="17" style="3" customWidth="1"/>
    <col min="2" max="2" width="10.375" style="3" customWidth="1"/>
    <col min="3" max="3" width="4.5" style="3" customWidth="1"/>
    <col min="4" max="4" width="11.375" style="3" customWidth="1"/>
    <col min="5" max="5" width="9" style="3"/>
    <col min="6" max="6" width="10.375" style="3" bestFit="1" customWidth="1"/>
    <col min="7" max="11" width="9" style="3"/>
    <col min="12" max="12" width="8.875" style="3" customWidth="1"/>
    <col min="13" max="13" width="9.125" style="3" customWidth="1"/>
    <col min="14" max="16384" width="9" style="3"/>
  </cols>
  <sheetData>
    <row r="1" spans="1:14" ht="26.25" customHeight="1" x14ac:dyDescent="0.15">
      <c r="A1" s="15"/>
      <c r="B1" s="117"/>
      <c r="C1" s="117"/>
      <c r="D1" s="117"/>
      <c r="E1" s="380" t="s">
        <v>29</v>
      </c>
      <c r="F1" s="380"/>
      <c r="G1" s="380"/>
      <c r="H1" s="380"/>
      <c r="I1" s="380"/>
      <c r="J1" s="117"/>
      <c r="K1" s="117"/>
      <c r="L1" s="381">
        <f ca="1">TODAY()</f>
        <v>45365</v>
      </c>
      <c r="M1" s="381"/>
      <c r="N1" s="13" t="s">
        <v>30</v>
      </c>
    </row>
    <row r="2" spans="1:14" ht="26.25" customHeight="1" x14ac:dyDescent="0.15">
      <c r="A2" s="118" t="s">
        <v>22</v>
      </c>
      <c r="B2" s="382" t="s">
        <v>49</v>
      </c>
      <c r="C2" s="382"/>
      <c r="D2" s="382"/>
      <c r="E2" s="382"/>
      <c r="F2" s="119"/>
      <c r="G2" s="119"/>
      <c r="H2" s="1"/>
      <c r="I2" s="1"/>
      <c r="J2" s="383" t="s">
        <v>31</v>
      </c>
      <c r="K2" s="383"/>
      <c r="L2" s="384" t="s">
        <v>50</v>
      </c>
      <c r="M2" s="384"/>
      <c r="N2" s="385"/>
    </row>
    <row r="3" spans="1:14" x14ac:dyDescent="0.15">
      <c r="A3" s="12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21"/>
    </row>
    <row r="4" spans="1:14" ht="22.5" customHeight="1" x14ac:dyDescent="0.15">
      <c r="A4" s="386" t="s">
        <v>24</v>
      </c>
      <c r="B4" s="386" t="s">
        <v>32</v>
      </c>
      <c r="C4" s="386" t="s">
        <v>25</v>
      </c>
      <c r="D4" s="388" t="s">
        <v>27</v>
      </c>
      <c r="E4" s="390" t="s">
        <v>23</v>
      </c>
      <c r="F4" s="376"/>
      <c r="G4" s="375" t="s">
        <v>33</v>
      </c>
      <c r="H4" s="376"/>
      <c r="I4" s="375" t="s">
        <v>34</v>
      </c>
      <c r="J4" s="376"/>
      <c r="K4" s="375" t="s">
        <v>35</v>
      </c>
      <c r="L4" s="376"/>
      <c r="M4" s="375" t="s">
        <v>36</v>
      </c>
      <c r="N4" s="376"/>
    </row>
    <row r="5" spans="1:14" ht="21.75" customHeight="1" x14ac:dyDescent="0.15">
      <c r="A5" s="387"/>
      <c r="B5" s="387"/>
      <c r="C5" s="387"/>
      <c r="D5" s="389"/>
      <c r="E5" s="124" t="s">
        <v>26</v>
      </c>
      <c r="F5" s="122" t="s">
        <v>28</v>
      </c>
      <c r="G5" s="123" t="s">
        <v>26</v>
      </c>
      <c r="H5" s="125" t="s">
        <v>28</v>
      </c>
      <c r="I5" s="123" t="s">
        <v>26</v>
      </c>
      <c r="J5" s="125" t="s">
        <v>28</v>
      </c>
      <c r="K5" s="123" t="s">
        <v>26</v>
      </c>
      <c r="L5" s="125" t="s">
        <v>28</v>
      </c>
      <c r="M5" s="123" t="s">
        <v>26</v>
      </c>
      <c r="N5" s="125" t="s">
        <v>28</v>
      </c>
    </row>
    <row r="6" spans="1:14" ht="15" customHeight="1" x14ac:dyDescent="0.15">
      <c r="A6" s="16"/>
      <c r="B6" s="16"/>
      <c r="C6" s="17"/>
      <c r="D6" s="11"/>
      <c r="E6" s="18"/>
      <c r="F6" s="14">
        <f>ROUND(D6*E6,0)</f>
        <v>0</v>
      </c>
      <c r="G6" s="18"/>
      <c r="H6" s="6">
        <f>ROUND(D6*G6,0)</f>
        <v>0</v>
      </c>
      <c r="I6" s="18"/>
      <c r="J6" s="6">
        <f>ROUND(D6*I6,0)</f>
        <v>0</v>
      </c>
      <c r="K6" s="12">
        <f>SUM(G6+I6)</f>
        <v>0</v>
      </c>
      <c r="L6" s="6">
        <f>H6+J6</f>
        <v>0</v>
      </c>
      <c r="M6" s="12">
        <f>SUM(E6-K6)</f>
        <v>0</v>
      </c>
      <c r="N6" s="6">
        <f>F6-L6</f>
        <v>0</v>
      </c>
    </row>
    <row r="7" spans="1:14" x14ac:dyDescent="0.15">
      <c r="A7" s="19"/>
      <c r="B7" s="19"/>
      <c r="C7" s="20"/>
      <c r="D7" s="21"/>
      <c r="E7" s="18"/>
      <c r="F7" s="6">
        <f>ROUND(D7*E7,0)</f>
        <v>0</v>
      </c>
      <c r="G7" s="18"/>
      <c r="H7" s="6">
        <f t="shared" ref="H7:H23" si="0">ROUND(D7*G7,0)</f>
        <v>0</v>
      </c>
      <c r="I7" s="18"/>
      <c r="J7" s="6">
        <f t="shared" ref="J7:J23" si="1">ROUND(D7*I7,0)</f>
        <v>0</v>
      </c>
      <c r="K7" s="12">
        <f t="shared" ref="K7:K23" si="2">SUM(G7+I7)</f>
        <v>0</v>
      </c>
      <c r="L7" s="6">
        <f t="shared" ref="L7:L23" si="3">H7+J7</f>
        <v>0</v>
      </c>
      <c r="M7" s="12">
        <f t="shared" ref="M7:M23" si="4">SUM(E7-K7)</f>
        <v>0</v>
      </c>
      <c r="N7" s="6">
        <f t="shared" ref="N7:N23" si="5">F7-L7</f>
        <v>0</v>
      </c>
    </row>
    <row r="8" spans="1:14" x14ac:dyDescent="0.15">
      <c r="A8" s="19"/>
      <c r="B8" s="19"/>
      <c r="C8" s="20"/>
      <c r="D8" s="21"/>
      <c r="E8" s="18"/>
      <c r="F8" s="6">
        <f t="shared" ref="F8:F23" si="6">ROUND(D8*E8,0)</f>
        <v>0</v>
      </c>
      <c r="G8" s="18"/>
      <c r="H8" s="6">
        <f t="shared" si="0"/>
        <v>0</v>
      </c>
      <c r="I8" s="18"/>
      <c r="J8" s="6">
        <f t="shared" si="1"/>
        <v>0</v>
      </c>
      <c r="K8" s="12">
        <f t="shared" si="2"/>
        <v>0</v>
      </c>
      <c r="L8" s="6">
        <f t="shared" si="3"/>
        <v>0</v>
      </c>
      <c r="M8" s="12">
        <f t="shared" si="4"/>
        <v>0</v>
      </c>
      <c r="N8" s="6">
        <f t="shared" si="5"/>
        <v>0</v>
      </c>
    </row>
    <row r="9" spans="1:14" x14ac:dyDescent="0.15">
      <c r="A9" s="19"/>
      <c r="B9" s="19"/>
      <c r="C9" s="20"/>
      <c r="D9" s="21"/>
      <c r="E9" s="18"/>
      <c r="F9" s="6">
        <f t="shared" si="6"/>
        <v>0</v>
      </c>
      <c r="G9" s="18"/>
      <c r="H9" s="6">
        <f t="shared" si="0"/>
        <v>0</v>
      </c>
      <c r="I9" s="18"/>
      <c r="J9" s="6">
        <f t="shared" si="1"/>
        <v>0</v>
      </c>
      <c r="K9" s="12">
        <f t="shared" si="2"/>
        <v>0</v>
      </c>
      <c r="L9" s="6">
        <f t="shared" si="3"/>
        <v>0</v>
      </c>
      <c r="M9" s="12">
        <f t="shared" si="4"/>
        <v>0</v>
      </c>
      <c r="N9" s="6">
        <f t="shared" si="5"/>
        <v>0</v>
      </c>
    </row>
    <row r="10" spans="1:14" x14ac:dyDescent="0.15">
      <c r="A10" s="19"/>
      <c r="B10" s="19"/>
      <c r="C10" s="20"/>
      <c r="D10" s="21"/>
      <c r="E10" s="18"/>
      <c r="F10" s="6">
        <f t="shared" si="6"/>
        <v>0</v>
      </c>
      <c r="G10" s="18"/>
      <c r="H10" s="6">
        <f t="shared" si="0"/>
        <v>0</v>
      </c>
      <c r="I10" s="18"/>
      <c r="J10" s="6">
        <f t="shared" si="1"/>
        <v>0</v>
      </c>
      <c r="K10" s="12">
        <f t="shared" si="2"/>
        <v>0</v>
      </c>
      <c r="L10" s="6">
        <f>H10+J10</f>
        <v>0</v>
      </c>
      <c r="M10" s="12">
        <f t="shared" si="4"/>
        <v>0</v>
      </c>
      <c r="N10" s="6">
        <f>F10-L10</f>
        <v>0</v>
      </c>
    </row>
    <row r="11" spans="1:14" x14ac:dyDescent="0.15">
      <c r="A11" s="19"/>
      <c r="B11" s="19"/>
      <c r="C11" s="20"/>
      <c r="D11" s="21"/>
      <c r="E11" s="18"/>
      <c r="F11" s="6">
        <f t="shared" si="6"/>
        <v>0</v>
      </c>
      <c r="G11" s="18"/>
      <c r="H11" s="6">
        <f t="shared" si="0"/>
        <v>0</v>
      </c>
      <c r="I11" s="18"/>
      <c r="J11" s="6">
        <f t="shared" si="1"/>
        <v>0</v>
      </c>
      <c r="K11" s="12">
        <f t="shared" si="2"/>
        <v>0</v>
      </c>
      <c r="L11" s="6">
        <f t="shared" si="3"/>
        <v>0</v>
      </c>
      <c r="M11" s="12">
        <f t="shared" si="4"/>
        <v>0</v>
      </c>
      <c r="N11" s="6">
        <f t="shared" si="5"/>
        <v>0</v>
      </c>
    </row>
    <row r="12" spans="1:14" x14ac:dyDescent="0.15">
      <c r="A12" s="19"/>
      <c r="B12" s="19"/>
      <c r="C12" s="20"/>
      <c r="D12" s="21"/>
      <c r="E12" s="18"/>
      <c r="F12" s="6">
        <f t="shared" si="6"/>
        <v>0</v>
      </c>
      <c r="G12" s="18"/>
      <c r="H12" s="6">
        <f t="shared" si="0"/>
        <v>0</v>
      </c>
      <c r="I12" s="18"/>
      <c r="J12" s="6">
        <f t="shared" si="1"/>
        <v>0</v>
      </c>
      <c r="K12" s="12">
        <f t="shared" si="2"/>
        <v>0</v>
      </c>
      <c r="L12" s="6">
        <f t="shared" si="3"/>
        <v>0</v>
      </c>
      <c r="M12" s="12">
        <f t="shared" si="4"/>
        <v>0</v>
      </c>
      <c r="N12" s="6">
        <f t="shared" si="5"/>
        <v>0</v>
      </c>
    </row>
    <row r="13" spans="1:14" x14ac:dyDescent="0.15">
      <c r="A13" s="19"/>
      <c r="B13" s="19"/>
      <c r="C13" s="20"/>
      <c r="D13" s="21"/>
      <c r="E13" s="18"/>
      <c r="F13" s="6">
        <f t="shared" si="6"/>
        <v>0</v>
      </c>
      <c r="G13" s="18"/>
      <c r="H13" s="6">
        <f t="shared" si="0"/>
        <v>0</v>
      </c>
      <c r="I13" s="18"/>
      <c r="J13" s="6">
        <f t="shared" si="1"/>
        <v>0</v>
      </c>
      <c r="K13" s="12">
        <f t="shared" si="2"/>
        <v>0</v>
      </c>
      <c r="L13" s="6">
        <f t="shared" si="3"/>
        <v>0</v>
      </c>
      <c r="M13" s="12">
        <f t="shared" si="4"/>
        <v>0</v>
      </c>
      <c r="N13" s="6">
        <f t="shared" si="5"/>
        <v>0</v>
      </c>
    </row>
    <row r="14" spans="1:14" x14ac:dyDescent="0.15">
      <c r="A14" s="19"/>
      <c r="B14" s="19"/>
      <c r="C14" s="20"/>
      <c r="D14" s="21"/>
      <c r="E14" s="18"/>
      <c r="F14" s="6">
        <f t="shared" si="6"/>
        <v>0</v>
      </c>
      <c r="G14" s="18"/>
      <c r="H14" s="6">
        <f t="shared" si="0"/>
        <v>0</v>
      </c>
      <c r="I14" s="18"/>
      <c r="J14" s="6">
        <f t="shared" si="1"/>
        <v>0</v>
      </c>
      <c r="K14" s="12">
        <f t="shared" si="2"/>
        <v>0</v>
      </c>
      <c r="L14" s="6">
        <f t="shared" si="3"/>
        <v>0</v>
      </c>
      <c r="M14" s="12">
        <f t="shared" si="4"/>
        <v>0</v>
      </c>
      <c r="N14" s="6">
        <f t="shared" si="5"/>
        <v>0</v>
      </c>
    </row>
    <row r="15" spans="1:14" x14ac:dyDescent="0.15">
      <c r="A15" s="19"/>
      <c r="B15" s="19"/>
      <c r="C15" s="20"/>
      <c r="D15" s="21"/>
      <c r="E15" s="18"/>
      <c r="F15" s="6">
        <f t="shared" si="6"/>
        <v>0</v>
      </c>
      <c r="G15" s="18"/>
      <c r="H15" s="6">
        <f t="shared" si="0"/>
        <v>0</v>
      </c>
      <c r="I15" s="18"/>
      <c r="J15" s="6">
        <f t="shared" si="1"/>
        <v>0</v>
      </c>
      <c r="K15" s="12">
        <f t="shared" si="2"/>
        <v>0</v>
      </c>
      <c r="L15" s="6">
        <f t="shared" si="3"/>
        <v>0</v>
      </c>
      <c r="M15" s="12">
        <f t="shared" si="4"/>
        <v>0</v>
      </c>
      <c r="N15" s="6">
        <f t="shared" si="5"/>
        <v>0</v>
      </c>
    </row>
    <row r="16" spans="1:14" x14ac:dyDescent="0.15">
      <c r="A16" s="19"/>
      <c r="B16" s="19"/>
      <c r="C16" s="20"/>
      <c r="D16" s="21"/>
      <c r="E16" s="18"/>
      <c r="F16" s="6">
        <f t="shared" si="6"/>
        <v>0</v>
      </c>
      <c r="G16" s="18"/>
      <c r="H16" s="6">
        <f t="shared" si="0"/>
        <v>0</v>
      </c>
      <c r="I16" s="18"/>
      <c r="J16" s="6">
        <f t="shared" si="1"/>
        <v>0</v>
      </c>
      <c r="K16" s="12">
        <f t="shared" si="2"/>
        <v>0</v>
      </c>
      <c r="L16" s="6">
        <f t="shared" si="3"/>
        <v>0</v>
      </c>
      <c r="M16" s="12">
        <f t="shared" si="4"/>
        <v>0</v>
      </c>
      <c r="N16" s="6">
        <f t="shared" si="5"/>
        <v>0</v>
      </c>
    </row>
    <row r="17" spans="1:14" x14ac:dyDescent="0.15">
      <c r="A17" s="19"/>
      <c r="B17" s="126"/>
      <c r="C17" s="22"/>
      <c r="D17" s="11"/>
      <c r="E17" s="18"/>
      <c r="F17" s="6">
        <f t="shared" si="6"/>
        <v>0</v>
      </c>
      <c r="G17" s="18"/>
      <c r="H17" s="6">
        <f t="shared" si="0"/>
        <v>0</v>
      </c>
      <c r="I17" s="18"/>
      <c r="J17" s="6">
        <f t="shared" si="1"/>
        <v>0</v>
      </c>
      <c r="K17" s="12">
        <f t="shared" si="2"/>
        <v>0</v>
      </c>
      <c r="L17" s="6">
        <f t="shared" si="3"/>
        <v>0</v>
      </c>
      <c r="M17" s="12">
        <f t="shared" si="4"/>
        <v>0</v>
      </c>
      <c r="N17" s="6">
        <f t="shared" si="5"/>
        <v>0</v>
      </c>
    </row>
    <row r="18" spans="1:14" x14ac:dyDescent="0.15">
      <c r="A18" s="126"/>
      <c r="B18" s="126"/>
      <c r="C18" s="22"/>
      <c r="D18" s="11"/>
      <c r="E18" s="18"/>
      <c r="F18" s="6">
        <f t="shared" si="6"/>
        <v>0</v>
      </c>
      <c r="G18" s="18"/>
      <c r="H18" s="6">
        <f t="shared" si="0"/>
        <v>0</v>
      </c>
      <c r="I18" s="18"/>
      <c r="J18" s="6">
        <f t="shared" si="1"/>
        <v>0</v>
      </c>
      <c r="K18" s="12">
        <f t="shared" si="2"/>
        <v>0</v>
      </c>
      <c r="L18" s="6">
        <f t="shared" si="3"/>
        <v>0</v>
      </c>
      <c r="M18" s="12">
        <f t="shared" si="4"/>
        <v>0</v>
      </c>
      <c r="N18" s="6">
        <f t="shared" si="5"/>
        <v>0</v>
      </c>
    </row>
    <row r="19" spans="1:14" x14ac:dyDescent="0.15">
      <c r="A19" s="126"/>
      <c r="B19" s="126"/>
      <c r="C19" s="22"/>
      <c r="D19" s="11"/>
      <c r="E19" s="18"/>
      <c r="F19" s="6">
        <f t="shared" si="6"/>
        <v>0</v>
      </c>
      <c r="G19" s="18"/>
      <c r="H19" s="6">
        <f t="shared" si="0"/>
        <v>0</v>
      </c>
      <c r="I19" s="18"/>
      <c r="J19" s="6">
        <f t="shared" si="1"/>
        <v>0</v>
      </c>
      <c r="K19" s="12">
        <f t="shared" si="2"/>
        <v>0</v>
      </c>
      <c r="L19" s="6">
        <f t="shared" si="3"/>
        <v>0</v>
      </c>
      <c r="M19" s="12">
        <f t="shared" si="4"/>
        <v>0</v>
      </c>
      <c r="N19" s="6">
        <f t="shared" si="5"/>
        <v>0</v>
      </c>
    </row>
    <row r="20" spans="1:14" x14ac:dyDescent="0.15">
      <c r="A20" s="126"/>
      <c r="B20" s="126"/>
      <c r="C20" s="22"/>
      <c r="D20" s="11"/>
      <c r="E20" s="18"/>
      <c r="F20" s="6">
        <f t="shared" si="6"/>
        <v>0</v>
      </c>
      <c r="G20" s="18"/>
      <c r="H20" s="6">
        <f t="shared" si="0"/>
        <v>0</v>
      </c>
      <c r="I20" s="18"/>
      <c r="J20" s="6">
        <f t="shared" si="1"/>
        <v>0</v>
      </c>
      <c r="K20" s="12">
        <f t="shared" si="2"/>
        <v>0</v>
      </c>
      <c r="L20" s="6">
        <f t="shared" si="3"/>
        <v>0</v>
      </c>
      <c r="M20" s="12">
        <f t="shared" si="4"/>
        <v>0</v>
      </c>
      <c r="N20" s="6">
        <f t="shared" si="5"/>
        <v>0</v>
      </c>
    </row>
    <row r="21" spans="1:14" x14ac:dyDescent="0.15">
      <c r="A21" s="126"/>
      <c r="B21" s="126"/>
      <c r="C21" s="22"/>
      <c r="D21" s="11"/>
      <c r="E21" s="18"/>
      <c r="F21" s="6">
        <f t="shared" si="6"/>
        <v>0</v>
      </c>
      <c r="G21" s="18"/>
      <c r="H21" s="6">
        <f t="shared" si="0"/>
        <v>0</v>
      </c>
      <c r="I21" s="18"/>
      <c r="J21" s="6">
        <f t="shared" si="1"/>
        <v>0</v>
      </c>
      <c r="K21" s="12">
        <f t="shared" si="2"/>
        <v>0</v>
      </c>
      <c r="L21" s="6">
        <f t="shared" si="3"/>
        <v>0</v>
      </c>
      <c r="M21" s="12">
        <f t="shared" si="4"/>
        <v>0</v>
      </c>
      <c r="N21" s="6">
        <f t="shared" si="5"/>
        <v>0</v>
      </c>
    </row>
    <row r="22" spans="1:14" x14ac:dyDescent="0.15">
      <c r="A22" s="126"/>
      <c r="B22" s="126"/>
      <c r="C22" s="22"/>
      <c r="D22" s="11"/>
      <c r="E22" s="18"/>
      <c r="F22" s="6">
        <f t="shared" si="6"/>
        <v>0</v>
      </c>
      <c r="G22" s="18"/>
      <c r="H22" s="6">
        <f t="shared" si="0"/>
        <v>0</v>
      </c>
      <c r="I22" s="18"/>
      <c r="J22" s="6">
        <f t="shared" si="1"/>
        <v>0</v>
      </c>
      <c r="K22" s="12">
        <f t="shared" si="2"/>
        <v>0</v>
      </c>
      <c r="L22" s="6">
        <f t="shared" si="3"/>
        <v>0</v>
      </c>
      <c r="M22" s="12">
        <f t="shared" si="4"/>
        <v>0</v>
      </c>
      <c r="N22" s="6">
        <f t="shared" si="5"/>
        <v>0</v>
      </c>
    </row>
    <row r="23" spans="1:14" x14ac:dyDescent="0.15">
      <c r="A23" s="127"/>
      <c r="B23" s="126"/>
      <c r="C23" s="22"/>
      <c r="D23" s="11"/>
      <c r="E23" s="18"/>
      <c r="F23" s="6">
        <f t="shared" si="6"/>
        <v>0</v>
      </c>
      <c r="G23" s="18"/>
      <c r="H23" s="6">
        <f t="shared" si="0"/>
        <v>0</v>
      </c>
      <c r="I23" s="18"/>
      <c r="J23" s="6">
        <f t="shared" si="1"/>
        <v>0</v>
      </c>
      <c r="K23" s="12">
        <f t="shared" si="2"/>
        <v>0</v>
      </c>
      <c r="L23" s="6">
        <f t="shared" si="3"/>
        <v>0</v>
      </c>
      <c r="M23" s="12">
        <f t="shared" si="4"/>
        <v>0</v>
      </c>
      <c r="N23" s="6">
        <f t="shared" si="5"/>
        <v>0</v>
      </c>
    </row>
    <row r="24" spans="1:14" ht="19.5" customHeight="1" x14ac:dyDescent="0.15">
      <c r="A24" s="22"/>
      <c r="B24" s="128"/>
      <c r="C24" s="22"/>
      <c r="D24" s="11"/>
      <c r="E24" s="18"/>
      <c r="F24" s="6">
        <f t="shared" ref="F24" si="7">ROUND(D24*E24,0)</f>
        <v>0</v>
      </c>
      <c r="G24" s="18"/>
      <c r="H24" s="6">
        <f t="shared" ref="H24" si="8">ROUND(D24*G24,0)</f>
        <v>0</v>
      </c>
      <c r="I24" s="18"/>
      <c r="J24" s="6">
        <f t="shared" ref="J24" si="9">ROUND(D24*I24,0)</f>
        <v>0</v>
      </c>
      <c r="K24" s="12">
        <f t="shared" ref="K24" si="10">SUM(G24+I24)</f>
        <v>0</v>
      </c>
      <c r="L24" s="6">
        <f t="shared" ref="L24" si="11">H24+J24</f>
        <v>0</v>
      </c>
      <c r="M24" s="12">
        <f t="shared" ref="M24" si="12">SUM(E24-K24)</f>
        <v>0</v>
      </c>
      <c r="N24" s="6">
        <f t="shared" ref="N24" si="13">F24-L24</f>
        <v>0</v>
      </c>
    </row>
    <row r="25" spans="1:14" ht="21.75" customHeight="1" x14ac:dyDescent="0.15">
      <c r="A25" s="126"/>
      <c r="B25" s="126"/>
      <c r="C25" s="22"/>
      <c r="D25" s="11"/>
      <c r="E25" s="18"/>
      <c r="F25" s="6"/>
      <c r="G25" s="18"/>
      <c r="H25" s="6"/>
      <c r="I25" s="18"/>
      <c r="J25" s="6"/>
      <c r="K25" s="12"/>
      <c r="L25" s="6"/>
      <c r="M25" s="12"/>
      <c r="N25" s="6"/>
    </row>
    <row r="26" spans="1:14" ht="20.25" customHeight="1" x14ac:dyDescent="0.15">
      <c r="A26" s="129" t="s">
        <v>37</v>
      </c>
      <c r="B26" s="130"/>
      <c r="C26" s="129"/>
      <c r="D26" s="131"/>
      <c r="E26" s="132"/>
      <c r="F26" s="6">
        <f>SUM(F6:F25)</f>
        <v>0</v>
      </c>
      <c r="G26" s="18"/>
      <c r="H26" s="6">
        <f>SUM(H6:H25)</f>
        <v>0</v>
      </c>
      <c r="I26" s="18"/>
      <c r="J26" s="6">
        <f>SUM(J6:J25)</f>
        <v>0</v>
      </c>
      <c r="K26" s="133"/>
      <c r="L26" s="6">
        <f>SUM(L6:L25)</f>
        <v>0</v>
      </c>
      <c r="M26" s="133"/>
      <c r="N26" s="6">
        <f>SUM(N6:N25)</f>
        <v>0</v>
      </c>
    </row>
    <row r="27" spans="1:14" ht="23.25" customHeight="1" x14ac:dyDescent="0.15">
      <c r="A27" s="129" t="s">
        <v>38</v>
      </c>
      <c r="B27" s="134">
        <v>0.1</v>
      </c>
      <c r="C27" s="129"/>
      <c r="D27" s="131"/>
      <c r="E27" s="132"/>
      <c r="F27" s="6">
        <f>ROUND(F26*0.08,0)</f>
        <v>0</v>
      </c>
      <c r="G27" s="18"/>
      <c r="H27" s="6">
        <f>ROUND(H26*0.08,0)</f>
        <v>0</v>
      </c>
      <c r="I27" s="18"/>
      <c r="J27" s="6">
        <f>ROUND(J26*0.08,0)</f>
        <v>0</v>
      </c>
      <c r="K27" s="133"/>
      <c r="L27" s="6">
        <f>ROUND(L26*0.08,0)</f>
        <v>0</v>
      </c>
      <c r="M27" s="133"/>
      <c r="N27" s="6">
        <f>ROUND(N26*0.08,0)</f>
        <v>0</v>
      </c>
    </row>
    <row r="28" spans="1:14" ht="29.25" customHeight="1" x14ac:dyDescent="0.15">
      <c r="A28" s="24" t="s">
        <v>39</v>
      </c>
      <c r="B28" s="135"/>
      <c r="C28" s="24"/>
      <c r="D28" s="136"/>
      <c r="E28" s="137"/>
      <c r="F28" s="138">
        <f>SUM(F26:F27)</f>
        <v>0</v>
      </c>
      <c r="G28" s="23"/>
      <c r="H28" s="138">
        <f>SUM(H26:H27)</f>
        <v>0</v>
      </c>
      <c r="I28" s="23"/>
      <c r="J28" s="138">
        <f>SUM(J26:J27)</f>
        <v>0</v>
      </c>
      <c r="K28" s="139"/>
      <c r="L28" s="138">
        <f>SUM(L26:L27)</f>
        <v>0</v>
      </c>
      <c r="M28" s="139"/>
      <c r="N28" s="138">
        <f>SUM(N26:N27)</f>
        <v>0</v>
      </c>
    </row>
    <row r="29" spans="1:14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377" t="s">
        <v>42</v>
      </c>
      <c r="L29" s="377"/>
      <c r="M29" s="377"/>
      <c r="N29" s="377"/>
    </row>
    <row r="30" spans="1:14" x14ac:dyDescent="0.15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377"/>
      <c r="L30" s="377"/>
      <c r="M30" s="377"/>
      <c r="N30" s="377"/>
    </row>
    <row r="31" spans="1:14" x14ac:dyDescent="0.15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1"/>
      <c r="L31" s="141"/>
      <c r="M31" s="141"/>
      <c r="N31" s="141"/>
    </row>
    <row r="32" spans="1:14" ht="26.25" customHeight="1" x14ac:dyDescent="0.15">
      <c r="A32" s="1"/>
      <c r="B32" s="1"/>
      <c r="C32" s="1"/>
      <c r="D32" s="1"/>
      <c r="E32" s="378" t="s">
        <v>29</v>
      </c>
      <c r="F32" s="378"/>
      <c r="G32" s="378"/>
      <c r="H32" s="378"/>
      <c r="I32" s="378"/>
      <c r="J32" s="1"/>
      <c r="K32" s="1"/>
      <c r="L32" s="379">
        <f ca="1">TODAY()</f>
        <v>45365</v>
      </c>
      <c r="M32" s="379"/>
      <c r="N32" s="1" t="s">
        <v>30</v>
      </c>
    </row>
    <row r="33" spans="1:14" ht="26.25" customHeight="1" x14ac:dyDescent="0.15">
      <c r="A33" s="142" t="s">
        <v>22</v>
      </c>
      <c r="B33" s="392" t="str">
        <f>B2</f>
        <v>○ ○ ○ ○ ○ 工 事</v>
      </c>
      <c r="C33" s="392"/>
      <c r="D33" s="392"/>
      <c r="E33" s="392"/>
      <c r="F33" s="119"/>
      <c r="G33" s="119"/>
      <c r="H33" s="1"/>
      <c r="I33" s="1"/>
      <c r="J33" s="393" t="s">
        <v>31</v>
      </c>
      <c r="K33" s="393"/>
      <c r="L33" s="394" t="str">
        <f>L2</f>
        <v>株式会社　○ ○ 建 設</v>
      </c>
      <c r="M33" s="394"/>
      <c r="N33" s="394"/>
    </row>
    <row r="34" spans="1:14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22.5" customHeight="1" x14ac:dyDescent="0.15">
      <c r="A35" s="386" t="s">
        <v>24</v>
      </c>
      <c r="B35" s="386" t="s">
        <v>32</v>
      </c>
      <c r="C35" s="386" t="s">
        <v>25</v>
      </c>
      <c r="D35" s="388" t="s">
        <v>27</v>
      </c>
      <c r="E35" s="390" t="s">
        <v>23</v>
      </c>
      <c r="F35" s="376"/>
      <c r="G35" s="375" t="s">
        <v>33</v>
      </c>
      <c r="H35" s="376"/>
      <c r="I35" s="375" t="s">
        <v>34</v>
      </c>
      <c r="J35" s="376"/>
      <c r="K35" s="375" t="s">
        <v>35</v>
      </c>
      <c r="L35" s="376"/>
      <c r="M35" s="375" t="s">
        <v>36</v>
      </c>
      <c r="N35" s="376"/>
    </row>
    <row r="36" spans="1:14" ht="21.75" customHeight="1" x14ac:dyDescent="0.15">
      <c r="A36" s="387"/>
      <c r="B36" s="387"/>
      <c r="C36" s="387"/>
      <c r="D36" s="389"/>
      <c r="E36" s="124" t="s">
        <v>26</v>
      </c>
      <c r="F36" s="122" t="s">
        <v>28</v>
      </c>
      <c r="G36" s="123" t="s">
        <v>26</v>
      </c>
      <c r="H36" s="125" t="s">
        <v>28</v>
      </c>
      <c r="I36" s="123" t="s">
        <v>26</v>
      </c>
      <c r="J36" s="125" t="s">
        <v>28</v>
      </c>
      <c r="K36" s="123" t="s">
        <v>26</v>
      </c>
      <c r="L36" s="125" t="s">
        <v>28</v>
      </c>
      <c r="M36" s="123" t="s">
        <v>26</v>
      </c>
      <c r="N36" s="125" t="s">
        <v>28</v>
      </c>
    </row>
    <row r="37" spans="1:14" ht="15" customHeight="1" x14ac:dyDescent="0.15">
      <c r="A37" s="16"/>
      <c r="B37" s="16"/>
      <c r="C37" s="17"/>
      <c r="D37" s="11"/>
      <c r="E37" s="18"/>
      <c r="F37" s="14">
        <f>ROUND(D37*E37,0)</f>
        <v>0</v>
      </c>
      <c r="G37" s="18"/>
      <c r="H37" s="6">
        <f>ROUND(D37*G37,0)</f>
        <v>0</v>
      </c>
      <c r="I37" s="18"/>
      <c r="J37" s="6">
        <f>ROUND(D37*I37,0)</f>
        <v>0</v>
      </c>
      <c r="K37" s="12">
        <f>SUM(G37+I37)</f>
        <v>0</v>
      </c>
      <c r="L37" s="6">
        <f>H37+J37</f>
        <v>0</v>
      </c>
      <c r="M37" s="12">
        <f>SUM(E37-K37)</f>
        <v>0</v>
      </c>
      <c r="N37" s="6">
        <f>F37-L37</f>
        <v>0</v>
      </c>
    </row>
    <row r="38" spans="1:14" x14ac:dyDescent="0.15">
      <c r="A38" s="19"/>
      <c r="B38" s="19"/>
      <c r="C38" s="20"/>
      <c r="D38" s="21"/>
      <c r="E38" s="18"/>
      <c r="F38" s="6">
        <f>ROUND(D38*E38,0)</f>
        <v>0</v>
      </c>
      <c r="G38" s="18"/>
      <c r="H38" s="6">
        <f t="shared" ref="H38:H56" si="14">ROUND(D38*G38,0)</f>
        <v>0</v>
      </c>
      <c r="I38" s="18"/>
      <c r="J38" s="6">
        <f t="shared" ref="J38:J55" si="15">ROUND(D38*I38,0)</f>
        <v>0</v>
      </c>
      <c r="K38" s="12">
        <f t="shared" ref="K38:K55" si="16">SUM(G38+I38)</f>
        <v>0</v>
      </c>
      <c r="L38" s="6">
        <f t="shared" ref="L38:L40" si="17">H38+J38</f>
        <v>0</v>
      </c>
      <c r="M38" s="12">
        <f t="shared" ref="M38:M55" si="18">SUM(E38-K38)</f>
        <v>0</v>
      </c>
      <c r="N38" s="6">
        <f t="shared" ref="N38:N40" si="19">F38-L38</f>
        <v>0</v>
      </c>
    </row>
    <row r="39" spans="1:14" x14ac:dyDescent="0.15">
      <c r="A39" s="19"/>
      <c r="B39" s="19"/>
      <c r="C39" s="20"/>
      <c r="D39" s="21"/>
      <c r="E39" s="18"/>
      <c r="F39" s="6">
        <f t="shared" ref="F39:F56" si="20">ROUND(D39*E39,0)</f>
        <v>0</v>
      </c>
      <c r="G39" s="18"/>
      <c r="H39" s="6">
        <f t="shared" si="14"/>
        <v>0</v>
      </c>
      <c r="I39" s="18"/>
      <c r="J39" s="6">
        <f t="shared" si="15"/>
        <v>0</v>
      </c>
      <c r="K39" s="12">
        <f t="shared" si="16"/>
        <v>0</v>
      </c>
      <c r="L39" s="6">
        <f t="shared" si="17"/>
        <v>0</v>
      </c>
      <c r="M39" s="12">
        <f t="shared" si="18"/>
        <v>0</v>
      </c>
      <c r="N39" s="6">
        <f t="shared" si="19"/>
        <v>0</v>
      </c>
    </row>
    <row r="40" spans="1:14" x14ac:dyDescent="0.15">
      <c r="A40" s="19"/>
      <c r="B40" s="19"/>
      <c r="C40" s="20"/>
      <c r="D40" s="21"/>
      <c r="E40" s="18"/>
      <c r="F40" s="6">
        <f t="shared" si="20"/>
        <v>0</v>
      </c>
      <c r="G40" s="18"/>
      <c r="H40" s="6">
        <f t="shared" si="14"/>
        <v>0</v>
      </c>
      <c r="I40" s="18"/>
      <c r="J40" s="6">
        <f t="shared" si="15"/>
        <v>0</v>
      </c>
      <c r="K40" s="12">
        <f t="shared" si="16"/>
        <v>0</v>
      </c>
      <c r="L40" s="6">
        <f t="shared" si="17"/>
        <v>0</v>
      </c>
      <c r="M40" s="12">
        <f t="shared" si="18"/>
        <v>0</v>
      </c>
      <c r="N40" s="6">
        <f t="shared" si="19"/>
        <v>0</v>
      </c>
    </row>
    <row r="41" spans="1:14" x14ac:dyDescent="0.15">
      <c r="A41" s="19"/>
      <c r="B41" s="19"/>
      <c r="C41" s="20"/>
      <c r="D41" s="21"/>
      <c r="E41" s="18"/>
      <c r="F41" s="6">
        <f t="shared" si="20"/>
        <v>0</v>
      </c>
      <c r="G41" s="18"/>
      <c r="H41" s="6">
        <f t="shared" si="14"/>
        <v>0</v>
      </c>
      <c r="I41" s="18"/>
      <c r="J41" s="6">
        <f t="shared" si="15"/>
        <v>0</v>
      </c>
      <c r="K41" s="12">
        <f t="shared" si="16"/>
        <v>0</v>
      </c>
      <c r="L41" s="6">
        <f>H41+J41</f>
        <v>0</v>
      </c>
      <c r="M41" s="12">
        <f t="shared" si="18"/>
        <v>0</v>
      </c>
      <c r="N41" s="6">
        <f>F41-L41</f>
        <v>0</v>
      </c>
    </row>
    <row r="42" spans="1:14" x14ac:dyDescent="0.15">
      <c r="A42" s="19"/>
      <c r="B42" s="19"/>
      <c r="C42" s="20"/>
      <c r="D42" s="21"/>
      <c r="E42" s="18"/>
      <c r="F42" s="6">
        <f t="shared" si="20"/>
        <v>0</v>
      </c>
      <c r="G42" s="18"/>
      <c r="H42" s="6">
        <f t="shared" si="14"/>
        <v>0</v>
      </c>
      <c r="I42" s="18"/>
      <c r="J42" s="6">
        <f t="shared" si="15"/>
        <v>0</v>
      </c>
      <c r="K42" s="12">
        <f t="shared" si="16"/>
        <v>0</v>
      </c>
      <c r="L42" s="6">
        <f t="shared" ref="L42:L55" si="21">H42+J42</f>
        <v>0</v>
      </c>
      <c r="M42" s="12">
        <f t="shared" si="18"/>
        <v>0</v>
      </c>
      <c r="N42" s="6">
        <f t="shared" ref="N42:N55" si="22">F42-L42</f>
        <v>0</v>
      </c>
    </row>
    <row r="43" spans="1:14" x14ac:dyDescent="0.15">
      <c r="A43" s="19"/>
      <c r="B43" s="19"/>
      <c r="C43" s="20"/>
      <c r="D43" s="21"/>
      <c r="E43" s="18"/>
      <c r="F43" s="6">
        <f t="shared" si="20"/>
        <v>0</v>
      </c>
      <c r="G43" s="18"/>
      <c r="H43" s="6">
        <f t="shared" si="14"/>
        <v>0</v>
      </c>
      <c r="I43" s="18"/>
      <c r="J43" s="6">
        <f t="shared" si="15"/>
        <v>0</v>
      </c>
      <c r="K43" s="12">
        <f t="shared" si="16"/>
        <v>0</v>
      </c>
      <c r="L43" s="6">
        <f t="shared" si="21"/>
        <v>0</v>
      </c>
      <c r="M43" s="12">
        <f t="shared" si="18"/>
        <v>0</v>
      </c>
      <c r="N43" s="6">
        <f t="shared" si="22"/>
        <v>0</v>
      </c>
    </row>
    <row r="44" spans="1:14" x14ac:dyDescent="0.15">
      <c r="A44" s="19"/>
      <c r="B44" s="19"/>
      <c r="C44" s="20"/>
      <c r="D44" s="21"/>
      <c r="E44" s="18"/>
      <c r="F44" s="6">
        <f t="shared" si="20"/>
        <v>0</v>
      </c>
      <c r="G44" s="18"/>
      <c r="H44" s="6">
        <f t="shared" si="14"/>
        <v>0</v>
      </c>
      <c r="I44" s="18"/>
      <c r="J44" s="6">
        <f t="shared" si="15"/>
        <v>0</v>
      </c>
      <c r="K44" s="12">
        <f t="shared" si="16"/>
        <v>0</v>
      </c>
      <c r="L44" s="6">
        <f t="shared" si="21"/>
        <v>0</v>
      </c>
      <c r="M44" s="12">
        <f t="shared" si="18"/>
        <v>0</v>
      </c>
      <c r="N44" s="6">
        <f t="shared" si="22"/>
        <v>0</v>
      </c>
    </row>
    <row r="45" spans="1:14" x14ac:dyDescent="0.15">
      <c r="A45" s="19"/>
      <c r="B45" s="19"/>
      <c r="C45" s="20"/>
      <c r="D45" s="21"/>
      <c r="E45" s="18"/>
      <c r="F45" s="6">
        <f t="shared" si="20"/>
        <v>0</v>
      </c>
      <c r="G45" s="18"/>
      <c r="H45" s="6">
        <f t="shared" si="14"/>
        <v>0</v>
      </c>
      <c r="I45" s="18"/>
      <c r="J45" s="6">
        <f t="shared" si="15"/>
        <v>0</v>
      </c>
      <c r="K45" s="12">
        <f t="shared" si="16"/>
        <v>0</v>
      </c>
      <c r="L45" s="6">
        <f t="shared" si="21"/>
        <v>0</v>
      </c>
      <c r="M45" s="12">
        <f t="shared" si="18"/>
        <v>0</v>
      </c>
      <c r="N45" s="6">
        <f t="shared" si="22"/>
        <v>0</v>
      </c>
    </row>
    <row r="46" spans="1:14" x14ac:dyDescent="0.15">
      <c r="A46" s="19"/>
      <c r="B46" s="19"/>
      <c r="C46" s="20"/>
      <c r="D46" s="21"/>
      <c r="E46" s="18"/>
      <c r="F46" s="6">
        <f t="shared" si="20"/>
        <v>0</v>
      </c>
      <c r="G46" s="18"/>
      <c r="H46" s="6">
        <f t="shared" si="14"/>
        <v>0</v>
      </c>
      <c r="I46" s="18"/>
      <c r="J46" s="6">
        <f t="shared" si="15"/>
        <v>0</v>
      </c>
      <c r="K46" s="12">
        <f t="shared" si="16"/>
        <v>0</v>
      </c>
      <c r="L46" s="6">
        <f t="shared" si="21"/>
        <v>0</v>
      </c>
      <c r="M46" s="12">
        <f t="shared" si="18"/>
        <v>0</v>
      </c>
      <c r="N46" s="6">
        <f t="shared" si="22"/>
        <v>0</v>
      </c>
    </row>
    <row r="47" spans="1:14" x14ac:dyDescent="0.15">
      <c r="A47" s="19"/>
      <c r="B47" s="19"/>
      <c r="C47" s="20"/>
      <c r="D47" s="21"/>
      <c r="E47" s="18"/>
      <c r="F47" s="6">
        <f t="shared" si="20"/>
        <v>0</v>
      </c>
      <c r="G47" s="18"/>
      <c r="H47" s="6">
        <f t="shared" si="14"/>
        <v>0</v>
      </c>
      <c r="I47" s="18"/>
      <c r="J47" s="6">
        <f t="shared" si="15"/>
        <v>0</v>
      </c>
      <c r="K47" s="12">
        <f t="shared" si="16"/>
        <v>0</v>
      </c>
      <c r="L47" s="6">
        <f t="shared" si="21"/>
        <v>0</v>
      </c>
      <c r="M47" s="12">
        <f t="shared" si="18"/>
        <v>0</v>
      </c>
      <c r="N47" s="6">
        <f t="shared" si="22"/>
        <v>0</v>
      </c>
    </row>
    <row r="48" spans="1:14" x14ac:dyDescent="0.15">
      <c r="A48" s="19"/>
      <c r="B48" s="126"/>
      <c r="C48" s="22"/>
      <c r="D48" s="11"/>
      <c r="E48" s="18"/>
      <c r="F48" s="6">
        <f t="shared" si="20"/>
        <v>0</v>
      </c>
      <c r="G48" s="18"/>
      <c r="H48" s="6">
        <f t="shared" si="14"/>
        <v>0</v>
      </c>
      <c r="I48" s="18"/>
      <c r="J48" s="6">
        <f t="shared" si="15"/>
        <v>0</v>
      </c>
      <c r="K48" s="12">
        <f t="shared" si="16"/>
        <v>0</v>
      </c>
      <c r="L48" s="6">
        <f t="shared" si="21"/>
        <v>0</v>
      </c>
      <c r="M48" s="12">
        <f t="shared" si="18"/>
        <v>0</v>
      </c>
      <c r="N48" s="6">
        <f t="shared" si="22"/>
        <v>0</v>
      </c>
    </row>
    <row r="49" spans="1:14" x14ac:dyDescent="0.15">
      <c r="A49" s="126"/>
      <c r="B49" s="126"/>
      <c r="C49" s="22"/>
      <c r="D49" s="11"/>
      <c r="E49" s="18"/>
      <c r="F49" s="6">
        <f t="shared" si="20"/>
        <v>0</v>
      </c>
      <c r="G49" s="18"/>
      <c r="H49" s="6">
        <f t="shared" si="14"/>
        <v>0</v>
      </c>
      <c r="I49" s="18"/>
      <c r="J49" s="6">
        <f t="shared" si="15"/>
        <v>0</v>
      </c>
      <c r="K49" s="12">
        <f t="shared" si="16"/>
        <v>0</v>
      </c>
      <c r="L49" s="6">
        <f t="shared" si="21"/>
        <v>0</v>
      </c>
      <c r="M49" s="12">
        <f t="shared" si="18"/>
        <v>0</v>
      </c>
      <c r="N49" s="6">
        <f t="shared" si="22"/>
        <v>0</v>
      </c>
    </row>
    <row r="50" spans="1:14" x14ac:dyDescent="0.15">
      <c r="A50" s="126"/>
      <c r="B50" s="126"/>
      <c r="C50" s="22"/>
      <c r="D50" s="11"/>
      <c r="E50" s="18"/>
      <c r="F50" s="6">
        <f t="shared" si="20"/>
        <v>0</v>
      </c>
      <c r="G50" s="18"/>
      <c r="H50" s="6">
        <f t="shared" si="14"/>
        <v>0</v>
      </c>
      <c r="I50" s="18"/>
      <c r="J50" s="6">
        <f t="shared" si="15"/>
        <v>0</v>
      </c>
      <c r="K50" s="12">
        <f t="shared" si="16"/>
        <v>0</v>
      </c>
      <c r="L50" s="6">
        <f t="shared" si="21"/>
        <v>0</v>
      </c>
      <c r="M50" s="12">
        <f t="shared" si="18"/>
        <v>0</v>
      </c>
      <c r="N50" s="6">
        <f t="shared" si="22"/>
        <v>0</v>
      </c>
    </row>
    <row r="51" spans="1:14" x14ac:dyDescent="0.15">
      <c r="A51" s="126"/>
      <c r="B51" s="126"/>
      <c r="C51" s="22"/>
      <c r="D51" s="11"/>
      <c r="E51" s="18"/>
      <c r="F51" s="6">
        <f t="shared" si="20"/>
        <v>0</v>
      </c>
      <c r="G51" s="18"/>
      <c r="H51" s="6">
        <f t="shared" si="14"/>
        <v>0</v>
      </c>
      <c r="I51" s="18"/>
      <c r="J51" s="6">
        <f t="shared" si="15"/>
        <v>0</v>
      </c>
      <c r="K51" s="12">
        <f t="shared" si="16"/>
        <v>0</v>
      </c>
      <c r="L51" s="6">
        <f t="shared" si="21"/>
        <v>0</v>
      </c>
      <c r="M51" s="12">
        <f t="shared" si="18"/>
        <v>0</v>
      </c>
      <c r="N51" s="6">
        <f t="shared" si="22"/>
        <v>0</v>
      </c>
    </row>
    <row r="52" spans="1:14" x14ac:dyDescent="0.15">
      <c r="A52" s="126"/>
      <c r="B52" s="126"/>
      <c r="C52" s="22"/>
      <c r="D52" s="11"/>
      <c r="E52" s="18"/>
      <c r="F52" s="6">
        <f t="shared" si="20"/>
        <v>0</v>
      </c>
      <c r="G52" s="18"/>
      <c r="H52" s="6">
        <f t="shared" si="14"/>
        <v>0</v>
      </c>
      <c r="I52" s="18"/>
      <c r="J52" s="6">
        <f t="shared" si="15"/>
        <v>0</v>
      </c>
      <c r="K52" s="12">
        <f t="shared" si="16"/>
        <v>0</v>
      </c>
      <c r="L52" s="6">
        <f t="shared" si="21"/>
        <v>0</v>
      </c>
      <c r="M52" s="12">
        <f t="shared" si="18"/>
        <v>0</v>
      </c>
      <c r="N52" s="6">
        <f t="shared" si="22"/>
        <v>0</v>
      </c>
    </row>
    <row r="53" spans="1:14" x14ac:dyDescent="0.15">
      <c r="A53" s="126"/>
      <c r="B53" s="126"/>
      <c r="C53" s="22"/>
      <c r="D53" s="11"/>
      <c r="E53" s="18"/>
      <c r="F53" s="6">
        <f t="shared" si="20"/>
        <v>0</v>
      </c>
      <c r="G53" s="18"/>
      <c r="H53" s="6">
        <f t="shared" si="14"/>
        <v>0</v>
      </c>
      <c r="I53" s="18"/>
      <c r="J53" s="6">
        <f t="shared" si="15"/>
        <v>0</v>
      </c>
      <c r="K53" s="12">
        <f t="shared" si="16"/>
        <v>0</v>
      </c>
      <c r="L53" s="6">
        <f t="shared" si="21"/>
        <v>0</v>
      </c>
      <c r="M53" s="12">
        <f t="shared" si="18"/>
        <v>0</v>
      </c>
      <c r="N53" s="6">
        <f t="shared" si="22"/>
        <v>0</v>
      </c>
    </row>
    <row r="54" spans="1:14" x14ac:dyDescent="0.15">
      <c r="A54" s="127"/>
      <c r="B54" s="126"/>
      <c r="C54" s="22"/>
      <c r="D54" s="11"/>
      <c r="E54" s="18"/>
      <c r="F54" s="6">
        <f t="shared" si="20"/>
        <v>0</v>
      </c>
      <c r="G54" s="18"/>
      <c r="H54" s="6">
        <f t="shared" si="14"/>
        <v>0</v>
      </c>
      <c r="I54" s="18"/>
      <c r="J54" s="6">
        <f t="shared" si="15"/>
        <v>0</v>
      </c>
      <c r="K54" s="12">
        <f t="shared" si="16"/>
        <v>0</v>
      </c>
      <c r="L54" s="6">
        <f t="shared" si="21"/>
        <v>0</v>
      </c>
      <c r="M54" s="12">
        <f t="shared" si="18"/>
        <v>0</v>
      </c>
      <c r="N54" s="6">
        <f t="shared" si="22"/>
        <v>0</v>
      </c>
    </row>
    <row r="55" spans="1:14" ht="19.5" customHeight="1" x14ac:dyDescent="0.15">
      <c r="A55" s="22"/>
      <c r="B55" s="128"/>
      <c r="C55" s="22"/>
      <c r="D55" s="11"/>
      <c r="E55" s="18"/>
      <c r="F55" s="6">
        <f t="shared" si="20"/>
        <v>0</v>
      </c>
      <c r="G55" s="18"/>
      <c r="H55" s="6">
        <f t="shared" si="14"/>
        <v>0</v>
      </c>
      <c r="I55" s="18"/>
      <c r="J55" s="6">
        <f t="shared" si="15"/>
        <v>0</v>
      </c>
      <c r="K55" s="12">
        <f t="shared" si="16"/>
        <v>0</v>
      </c>
      <c r="L55" s="6">
        <f t="shared" si="21"/>
        <v>0</v>
      </c>
      <c r="M55" s="12">
        <f t="shared" si="18"/>
        <v>0</v>
      </c>
      <c r="N55" s="6">
        <f t="shared" si="22"/>
        <v>0</v>
      </c>
    </row>
    <row r="56" spans="1:14" ht="18.75" customHeight="1" x14ac:dyDescent="0.15">
      <c r="A56" s="126"/>
      <c r="B56" s="126"/>
      <c r="C56" s="22"/>
      <c r="D56" s="11"/>
      <c r="E56" s="18"/>
      <c r="F56" s="6">
        <f t="shared" si="20"/>
        <v>0</v>
      </c>
      <c r="G56" s="18"/>
      <c r="H56" s="6">
        <f t="shared" si="14"/>
        <v>0</v>
      </c>
      <c r="I56" s="18"/>
      <c r="J56" s="6">
        <f t="shared" ref="J56" si="23">ROUND(D56*I56,0)</f>
        <v>0</v>
      </c>
      <c r="K56" s="12">
        <f t="shared" ref="K56" si="24">SUM(G56+I56)</f>
        <v>0</v>
      </c>
      <c r="L56" s="6">
        <f t="shared" ref="L56" si="25">H56+J56</f>
        <v>0</v>
      </c>
      <c r="M56" s="12">
        <f t="shared" ref="M56" si="26">SUM(E56-K56)</f>
        <v>0</v>
      </c>
      <c r="N56" s="6">
        <f t="shared" ref="N56" si="27">F56-L56</f>
        <v>0</v>
      </c>
    </row>
    <row r="57" spans="1:14" ht="20.25" customHeight="1" x14ac:dyDescent="0.15">
      <c r="A57" s="129"/>
      <c r="B57" s="130"/>
      <c r="C57" s="129"/>
      <c r="D57" s="131"/>
      <c r="E57" s="143"/>
      <c r="F57" s="144">
        <f>SUM(F37:F56)</f>
        <v>0</v>
      </c>
      <c r="G57" s="18"/>
      <c r="H57" s="6">
        <f>SUM(H37:H56)</f>
        <v>0</v>
      </c>
      <c r="I57" s="18"/>
      <c r="J57" s="6">
        <f>SUM(J37:J56)</f>
        <v>0</v>
      </c>
      <c r="K57" s="12">
        <f t="shared" ref="K57" si="28">SUM(G57+I57)</f>
        <v>0</v>
      </c>
      <c r="L57" s="6">
        <f t="shared" ref="L57" si="29">H57+J57</f>
        <v>0</v>
      </c>
      <c r="M57" s="12">
        <f t="shared" ref="M57" si="30">SUM(E57-K57)</f>
        <v>0</v>
      </c>
      <c r="N57" s="6">
        <f t="shared" ref="N57" si="31">F57-L57</f>
        <v>0</v>
      </c>
    </row>
    <row r="58" spans="1:14" ht="23.25" customHeight="1" x14ac:dyDescent="0.15">
      <c r="A58" s="129"/>
      <c r="B58" s="134"/>
      <c r="C58" s="129"/>
      <c r="D58" s="131"/>
      <c r="E58" s="143"/>
      <c r="F58" s="144">
        <f>ROUND(F57*0.08,0)</f>
        <v>0</v>
      </c>
      <c r="G58" s="18"/>
      <c r="H58" s="6">
        <f>ROUND(H57*0.08,0)</f>
        <v>0</v>
      </c>
      <c r="I58" s="18"/>
      <c r="J58" s="6">
        <f>ROUND(J57*0.08,0)</f>
        <v>0</v>
      </c>
      <c r="K58" s="12">
        <f t="shared" ref="K58" si="32">SUM(G58+I58)</f>
        <v>0</v>
      </c>
      <c r="L58" s="6">
        <f t="shared" ref="L58" si="33">H58+J58</f>
        <v>0</v>
      </c>
      <c r="M58" s="12">
        <f t="shared" ref="M58" si="34">SUM(E58-K58)</f>
        <v>0</v>
      </c>
      <c r="N58" s="6">
        <f t="shared" ref="N58" si="35">F58-L58</f>
        <v>0</v>
      </c>
    </row>
    <row r="59" spans="1:14" ht="29.25" customHeight="1" x14ac:dyDescent="0.15">
      <c r="A59" s="24" t="s">
        <v>57</v>
      </c>
      <c r="B59" s="135"/>
      <c r="C59" s="24"/>
      <c r="D59" s="136"/>
      <c r="E59" s="145"/>
      <c r="F59" s="146">
        <f>SUM(F57:F58)</f>
        <v>0</v>
      </c>
      <c r="G59" s="23"/>
      <c r="H59" s="138">
        <f>SUM(H37:H58)</f>
        <v>0</v>
      </c>
      <c r="I59" s="23"/>
      <c r="J59" s="138">
        <f>SUM(J37:J58)</f>
        <v>0</v>
      </c>
      <c r="K59" s="139"/>
      <c r="L59" s="138">
        <f>SUM(L37:L58)</f>
        <v>0</v>
      </c>
      <c r="M59" s="139"/>
      <c r="N59" s="138">
        <f>SUM(N37:N58)</f>
        <v>0</v>
      </c>
    </row>
    <row r="60" spans="1:14" x14ac:dyDescent="0.15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391" t="s">
        <v>42</v>
      </c>
      <c r="L60" s="391"/>
      <c r="M60" s="391"/>
      <c r="N60" s="391"/>
    </row>
    <row r="61" spans="1:14" x14ac:dyDescent="0.15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377"/>
      <c r="L61" s="377"/>
      <c r="M61" s="377"/>
      <c r="N61" s="377"/>
    </row>
    <row r="62" spans="1:14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1"/>
      <c r="L62" s="141"/>
      <c r="M62" s="141"/>
      <c r="N62" s="141"/>
    </row>
    <row r="63" spans="1:14" ht="26.25" customHeight="1" x14ac:dyDescent="0.15">
      <c r="A63" s="1"/>
      <c r="B63" s="1"/>
      <c r="C63" s="1"/>
      <c r="D63" s="1"/>
      <c r="E63" s="378" t="s">
        <v>29</v>
      </c>
      <c r="F63" s="378"/>
      <c r="G63" s="378"/>
      <c r="H63" s="378"/>
      <c r="I63" s="378"/>
      <c r="J63" s="1"/>
      <c r="K63" s="1"/>
      <c r="L63" s="379">
        <f ca="1">TODAY()</f>
        <v>45365</v>
      </c>
      <c r="M63" s="379"/>
      <c r="N63" s="1" t="s">
        <v>30</v>
      </c>
    </row>
    <row r="64" spans="1:14" ht="26.25" customHeight="1" x14ac:dyDescent="0.15">
      <c r="A64" s="142" t="s">
        <v>22</v>
      </c>
      <c r="B64" s="392" t="str">
        <f>B33</f>
        <v>○ ○ ○ ○ ○ 工 事</v>
      </c>
      <c r="C64" s="392"/>
      <c r="D64" s="392"/>
      <c r="E64" s="392"/>
      <c r="F64" s="119"/>
      <c r="G64" s="119"/>
      <c r="H64" s="1"/>
      <c r="I64" s="1"/>
      <c r="J64" s="393" t="s">
        <v>31</v>
      </c>
      <c r="K64" s="393"/>
      <c r="L64" s="394" t="str">
        <f>L33</f>
        <v>株式会社　○ ○ 建 設</v>
      </c>
      <c r="M64" s="394"/>
      <c r="N64" s="394"/>
    </row>
    <row r="65" spans="1:14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22.5" customHeight="1" x14ac:dyDescent="0.15">
      <c r="A66" s="386" t="s">
        <v>24</v>
      </c>
      <c r="B66" s="386" t="s">
        <v>32</v>
      </c>
      <c r="C66" s="386" t="s">
        <v>25</v>
      </c>
      <c r="D66" s="388" t="s">
        <v>27</v>
      </c>
      <c r="E66" s="390" t="s">
        <v>23</v>
      </c>
      <c r="F66" s="376"/>
      <c r="G66" s="375" t="s">
        <v>33</v>
      </c>
      <c r="H66" s="376"/>
      <c r="I66" s="375" t="s">
        <v>34</v>
      </c>
      <c r="J66" s="376"/>
      <c r="K66" s="375" t="s">
        <v>35</v>
      </c>
      <c r="L66" s="376"/>
      <c r="M66" s="375" t="s">
        <v>36</v>
      </c>
      <c r="N66" s="376"/>
    </row>
    <row r="67" spans="1:14" ht="21.75" customHeight="1" x14ac:dyDescent="0.15">
      <c r="A67" s="387"/>
      <c r="B67" s="387"/>
      <c r="C67" s="387"/>
      <c r="D67" s="389"/>
      <c r="E67" s="124" t="s">
        <v>26</v>
      </c>
      <c r="F67" s="122" t="s">
        <v>28</v>
      </c>
      <c r="G67" s="123" t="s">
        <v>26</v>
      </c>
      <c r="H67" s="125" t="s">
        <v>28</v>
      </c>
      <c r="I67" s="123" t="s">
        <v>26</v>
      </c>
      <c r="J67" s="125" t="s">
        <v>28</v>
      </c>
      <c r="K67" s="123" t="s">
        <v>26</v>
      </c>
      <c r="L67" s="125" t="s">
        <v>28</v>
      </c>
      <c r="M67" s="123" t="s">
        <v>26</v>
      </c>
      <c r="N67" s="125" t="s">
        <v>28</v>
      </c>
    </row>
    <row r="68" spans="1:14" ht="15" customHeight="1" x14ac:dyDescent="0.15">
      <c r="A68" s="16"/>
      <c r="B68" s="16"/>
      <c r="C68" s="17"/>
      <c r="D68" s="11"/>
      <c r="E68" s="18"/>
      <c r="F68" s="14">
        <f>ROUND(D68*E68,0)</f>
        <v>0</v>
      </c>
      <c r="G68" s="18"/>
      <c r="H68" s="6">
        <f>ROUND(D68*G68,0)</f>
        <v>0</v>
      </c>
      <c r="I68" s="18"/>
      <c r="J68" s="6">
        <f>ROUND(D68*I68,0)</f>
        <v>0</v>
      </c>
      <c r="K68" s="12">
        <f>SUM(G68+I68)</f>
        <v>0</v>
      </c>
      <c r="L68" s="6">
        <f>H68+J68</f>
        <v>0</v>
      </c>
      <c r="M68" s="12">
        <f>SUM(E68-K68)</f>
        <v>0</v>
      </c>
      <c r="N68" s="6">
        <f>F68-L68</f>
        <v>0</v>
      </c>
    </row>
    <row r="69" spans="1:14" x14ac:dyDescent="0.15">
      <c r="A69" s="19"/>
      <c r="B69" s="19"/>
      <c r="C69" s="20"/>
      <c r="D69" s="21"/>
      <c r="E69" s="18"/>
      <c r="F69" s="6">
        <f>ROUND(D69*E69,0)</f>
        <v>0</v>
      </c>
      <c r="G69" s="18"/>
      <c r="H69" s="6">
        <f t="shared" ref="H69:H87" si="36">ROUND(D69*G69,0)</f>
        <v>0</v>
      </c>
      <c r="I69" s="18"/>
      <c r="J69" s="6">
        <f t="shared" ref="J69:J87" si="37">ROUND(D69*I69,0)</f>
        <v>0</v>
      </c>
      <c r="K69" s="12">
        <f t="shared" ref="K69:K89" si="38">SUM(G69+I69)</f>
        <v>0</v>
      </c>
      <c r="L69" s="6">
        <f t="shared" ref="L69:L71" si="39">H69+J69</f>
        <v>0</v>
      </c>
      <c r="M69" s="12">
        <f t="shared" ref="M69:M89" si="40">SUM(E69-K69)</f>
        <v>0</v>
      </c>
      <c r="N69" s="6">
        <f t="shared" ref="N69:N71" si="41">F69-L69</f>
        <v>0</v>
      </c>
    </row>
    <row r="70" spans="1:14" x14ac:dyDescent="0.15">
      <c r="A70" s="19"/>
      <c r="B70" s="19"/>
      <c r="C70" s="20"/>
      <c r="D70" s="21"/>
      <c r="E70" s="18"/>
      <c r="F70" s="6">
        <f t="shared" ref="F70:F87" si="42">ROUND(D70*E70,0)</f>
        <v>0</v>
      </c>
      <c r="G70" s="18"/>
      <c r="H70" s="6">
        <f t="shared" si="36"/>
        <v>0</v>
      </c>
      <c r="I70" s="18"/>
      <c r="J70" s="6">
        <f t="shared" si="37"/>
        <v>0</v>
      </c>
      <c r="K70" s="12">
        <f t="shared" si="38"/>
        <v>0</v>
      </c>
      <c r="L70" s="6">
        <f t="shared" si="39"/>
        <v>0</v>
      </c>
      <c r="M70" s="12">
        <f t="shared" si="40"/>
        <v>0</v>
      </c>
      <c r="N70" s="6">
        <f t="shared" si="41"/>
        <v>0</v>
      </c>
    </row>
    <row r="71" spans="1:14" x14ac:dyDescent="0.15">
      <c r="A71" s="19"/>
      <c r="B71" s="19"/>
      <c r="C71" s="20"/>
      <c r="D71" s="21"/>
      <c r="E71" s="18"/>
      <c r="F71" s="6">
        <f t="shared" si="42"/>
        <v>0</v>
      </c>
      <c r="G71" s="18"/>
      <c r="H71" s="6">
        <f t="shared" si="36"/>
        <v>0</v>
      </c>
      <c r="I71" s="18"/>
      <c r="J71" s="6">
        <f t="shared" si="37"/>
        <v>0</v>
      </c>
      <c r="K71" s="12">
        <f t="shared" si="38"/>
        <v>0</v>
      </c>
      <c r="L71" s="6">
        <f t="shared" si="39"/>
        <v>0</v>
      </c>
      <c r="M71" s="12">
        <f t="shared" si="40"/>
        <v>0</v>
      </c>
      <c r="N71" s="6">
        <f t="shared" si="41"/>
        <v>0</v>
      </c>
    </row>
    <row r="72" spans="1:14" x14ac:dyDescent="0.15">
      <c r="A72" s="19"/>
      <c r="B72" s="19"/>
      <c r="C72" s="20"/>
      <c r="D72" s="21"/>
      <c r="E72" s="18"/>
      <c r="F72" s="6">
        <f t="shared" si="42"/>
        <v>0</v>
      </c>
      <c r="G72" s="18"/>
      <c r="H72" s="6">
        <f t="shared" si="36"/>
        <v>0</v>
      </c>
      <c r="I72" s="18"/>
      <c r="J72" s="6">
        <f t="shared" si="37"/>
        <v>0</v>
      </c>
      <c r="K72" s="12">
        <f t="shared" si="38"/>
        <v>0</v>
      </c>
      <c r="L72" s="6">
        <f>H72+J72</f>
        <v>0</v>
      </c>
      <c r="M72" s="12">
        <f t="shared" si="40"/>
        <v>0</v>
      </c>
      <c r="N72" s="6">
        <f>F72-L72</f>
        <v>0</v>
      </c>
    </row>
    <row r="73" spans="1:14" x14ac:dyDescent="0.15">
      <c r="A73" s="19"/>
      <c r="B73" s="19"/>
      <c r="C73" s="20"/>
      <c r="D73" s="21"/>
      <c r="E73" s="18"/>
      <c r="F73" s="6">
        <f t="shared" si="42"/>
        <v>0</v>
      </c>
      <c r="G73" s="18"/>
      <c r="H73" s="6">
        <f t="shared" si="36"/>
        <v>0</v>
      </c>
      <c r="I73" s="18"/>
      <c r="J73" s="6">
        <f t="shared" si="37"/>
        <v>0</v>
      </c>
      <c r="K73" s="12">
        <f t="shared" si="38"/>
        <v>0</v>
      </c>
      <c r="L73" s="6">
        <f t="shared" ref="L73:L89" si="43">H73+J73</f>
        <v>0</v>
      </c>
      <c r="M73" s="12">
        <f t="shared" si="40"/>
        <v>0</v>
      </c>
      <c r="N73" s="6">
        <f t="shared" ref="N73:N89" si="44">F73-L73</f>
        <v>0</v>
      </c>
    </row>
    <row r="74" spans="1:14" x14ac:dyDescent="0.15">
      <c r="A74" s="19"/>
      <c r="B74" s="19"/>
      <c r="C74" s="20"/>
      <c r="D74" s="21"/>
      <c r="E74" s="18"/>
      <c r="F74" s="6">
        <f t="shared" si="42"/>
        <v>0</v>
      </c>
      <c r="G74" s="18"/>
      <c r="H74" s="6">
        <f t="shared" si="36"/>
        <v>0</v>
      </c>
      <c r="I74" s="18"/>
      <c r="J74" s="6">
        <f t="shared" si="37"/>
        <v>0</v>
      </c>
      <c r="K74" s="12">
        <f t="shared" si="38"/>
        <v>0</v>
      </c>
      <c r="L74" s="6">
        <f t="shared" si="43"/>
        <v>0</v>
      </c>
      <c r="M74" s="12">
        <f t="shared" si="40"/>
        <v>0</v>
      </c>
      <c r="N74" s="6">
        <f t="shared" si="44"/>
        <v>0</v>
      </c>
    </row>
    <row r="75" spans="1:14" x14ac:dyDescent="0.15">
      <c r="A75" s="19"/>
      <c r="B75" s="19"/>
      <c r="C75" s="20"/>
      <c r="D75" s="21"/>
      <c r="E75" s="18"/>
      <c r="F75" s="6">
        <f t="shared" si="42"/>
        <v>0</v>
      </c>
      <c r="G75" s="18"/>
      <c r="H75" s="6">
        <f t="shared" si="36"/>
        <v>0</v>
      </c>
      <c r="I75" s="18"/>
      <c r="J75" s="6">
        <f t="shared" si="37"/>
        <v>0</v>
      </c>
      <c r="K75" s="12">
        <f t="shared" si="38"/>
        <v>0</v>
      </c>
      <c r="L75" s="6">
        <f t="shared" si="43"/>
        <v>0</v>
      </c>
      <c r="M75" s="12">
        <f t="shared" si="40"/>
        <v>0</v>
      </c>
      <c r="N75" s="6">
        <f t="shared" si="44"/>
        <v>0</v>
      </c>
    </row>
    <row r="76" spans="1:14" x14ac:dyDescent="0.15">
      <c r="A76" s="19"/>
      <c r="B76" s="19"/>
      <c r="C76" s="20"/>
      <c r="D76" s="21"/>
      <c r="E76" s="18"/>
      <c r="F76" s="6">
        <f t="shared" si="42"/>
        <v>0</v>
      </c>
      <c r="G76" s="18"/>
      <c r="H76" s="6">
        <f t="shared" si="36"/>
        <v>0</v>
      </c>
      <c r="I76" s="18"/>
      <c r="J76" s="6">
        <f t="shared" si="37"/>
        <v>0</v>
      </c>
      <c r="K76" s="12">
        <f t="shared" si="38"/>
        <v>0</v>
      </c>
      <c r="L76" s="6">
        <f t="shared" si="43"/>
        <v>0</v>
      </c>
      <c r="M76" s="12">
        <f t="shared" si="40"/>
        <v>0</v>
      </c>
      <c r="N76" s="6">
        <f t="shared" si="44"/>
        <v>0</v>
      </c>
    </row>
    <row r="77" spans="1:14" x14ac:dyDescent="0.15">
      <c r="A77" s="19"/>
      <c r="B77" s="19"/>
      <c r="C77" s="20"/>
      <c r="D77" s="21"/>
      <c r="E77" s="18"/>
      <c r="F77" s="6">
        <f t="shared" si="42"/>
        <v>0</v>
      </c>
      <c r="G77" s="18"/>
      <c r="H77" s="6">
        <f t="shared" si="36"/>
        <v>0</v>
      </c>
      <c r="I77" s="18"/>
      <c r="J77" s="6">
        <f t="shared" si="37"/>
        <v>0</v>
      </c>
      <c r="K77" s="12">
        <f t="shared" si="38"/>
        <v>0</v>
      </c>
      <c r="L77" s="6">
        <f t="shared" si="43"/>
        <v>0</v>
      </c>
      <c r="M77" s="12">
        <f t="shared" si="40"/>
        <v>0</v>
      </c>
      <c r="N77" s="6">
        <f t="shared" si="44"/>
        <v>0</v>
      </c>
    </row>
    <row r="78" spans="1:14" x14ac:dyDescent="0.15">
      <c r="A78" s="19"/>
      <c r="B78" s="19"/>
      <c r="C78" s="20"/>
      <c r="D78" s="21"/>
      <c r="E78" s="18"/>
      <c r="F78" s="6">
        <f t="shared" si="42"/>
        <v>0</v>
      </c>
      <c r="G78" s="18"/>
      <c r="H78" s="6">
        <f t="shared" si="36"/>
        <v>0</v>
      </c>
      <c r="I78" s="18"/>
      <c r="J78" s="6">
        <f t="shared" si="37"/>
        <v>0</v>
      </c>
      <c r="K78" s="12">
        <f t="shared" si="38"/>
        <v>0</v>
      </c>
      <c r="L78" s="6">
        <f t="shared" si="43"/>
        <v>0</v>
      </c>
      <c r="M78" s="12">
        <f t="shared" si="40"/>
        <v>0</v>
      </c>
      <c r="N78" s="6">
        <f t="shared" si="44"/>
        <v>0</v>
      </c>
    </row>
    <row r="79" spans="1:14" x14ac:dyDescent="0.15">
      <c r="A79" s="19"/>
      <c r="B79" s="126"/>
      <c r="C79" s="22"/>
      <c r="D79" s="11"/>
      <c r="E79" s="18"/>
      <c r="F79" s="6">
        <f t="shared" si="42"/>
        <v>0</v>
      </c>
      <c r="G79" s="18"/>
      <c r="H79" s="6">
        <f t="shared" si="36"/>
        <v>0</v>
      </c>
      <c r="I79" s="18"/>
      <c r="J79" s="6">
        <f t="shared" si="37"/>
        <v>0</v>
      </c>
      <c r="K79" s="12">
        <f t="shared" si="38"/>
        <v>0</v>
      </c>
      <c r="L79" s="6">
        <f t="shared" si="43"/>
        <v>0</v>
      </c>
      <c r="M79" s="12">
        <f t="shared" si="40"/>
        <v>0</v>
      </c>
      <c r="N79" s="6">
        <f t="shared" si="44"/>
        <v>0</v>
      </c>
    </row>
    <row r="80" spans="1:14" x14ac:dyDescent="0.15">
      <c r="A80" s="126"/>
      <c r="B80" s="126"/>
      <c r="C80" s="22"/>
      <c r="D80" s="11"/>
      <c r="E80" s="18"/>
      <c r="F80" s="6">
        <f t="shared" si="42"/>
        <v>0</v>
      </c>
      <c r="G80" s="18"/>
      <c r="H80" s="6">
        <f t="shared" si="36"/>
        <v>0</v>
      </c>
      <c r="I80" s="18"/>
      <c r="J80" s="6">
        <f t="shared" si="37"/>
        <v>0</v>
      </c>
      <c r="K80" s="12">
        <f t="shared" si="38"/>
        <v>0</v>
      </c>
      <c r="L80" s="6">
        <f t="shared" si="43"/>
        <v>0</v>
      </c>
      <c r="M80" s="12">
        <f t="shared" si="40"/>
        <v>0</v>
      </c>
      <c r="N80" s="6">
        <f t="shared" si="44"/>
        <v>0</v>
      </c>
    </row>
    <row r="81" spans="1:14" x14ac:dyDescent="0.15">
      <c r="A81" s="126"/>
      <c r="B81" s="126"/>
      <c r="C81" s="22"/>
      <c r="D81" s="11"/>
      <c r="E81" s="18"/>
      <c r="F81" s="6">
        <f t="shared" si="42"/>
        <v>0</v>
      </c>
      <c r="G81" s="18"/>
      <c r="H81" s="6">
        <f t="shared" si="36"/>
        <v>0</v>
      </c>
      <c r="I81" s="18"/>
      <c r="J81" s="6">
        <f t="shared" si="37"/>
        <v>0</v>
      </c>
      <c r="K81" s="12">
        <f t="shared" si="38"/>
        <v>0</v>
      </c>
      <c r="L81" s="6">
        <f t="shared" si="43"/>
        <v>0</v>
      </c>
      <c r="M81" s="12">
        <f t="shared" si="40"/>
        <v>0</v>
      </c>
      <c r="N81" s="6">
        <f t="shared" si="44"/>
        <v>0</v>
      </c>
    </row>
    <row r="82" spans="1:14" x14ac:dyDescent="0.15">
      <c r="A82" s="126"/>
      <c r="B82" s="126"/>
      <c r="C82" s="22"/>
      <c r="D82" s="11"/>
      <c r="E82" s="18"/>
      <c r="F82" s="6">
        <f t="shared" si="42"/>
        <v>0</v>
      </c>
      <c r="G82" s="18"/>
      <c r="H82" s="6">
        <f t="shared" si="36"/>
        <v>0</v>
      </c>
      <c r="I82" s="18"/>
      <c r="J82" s="6">
        <f t="shared" si="37"/>
        <v>0</v>
      </c>
      <c r="K82" s="12">
        <f t="shared" si="38"/>
        <v>0</v>
      </c>
      <c r="L82" s="6">
        <f t="shared" si="43"/>
        <v>0</v>
      </c>
      <c r="M82" s="12">
        <f t="shared" si="40"/>
        <v>0</v>
      </c>
      <c r="N82" s="6">
        <f t="shared" si="44"/>
        <v>0</v>
      </c>
    </row>
    <row r="83" spans="1:14" x14ac:dyDescent="0.15">
      <c r="A83" s="126"/>
      <c r="B83" s="126"/>
      <c r="C83" s="22"/>
      <c r="D83" s="11"/>
      <c r="E83" s="18"/>
      <c r="F83" s="6">
        <f t="shared" si="42"/>
        <v>0</v>
      </c>
      <c r="G83" s="18"/>
      <c r="H83" s="6">
        <f t="shared" si="36"/>
        <v>0</v>
      </c>
      <c r="I83" s="18"/>
      <c r="J83" s="6">
        <f t="shared" si="37"/>
        <v>0</v>
      </c>
      <c r="K83" s="12">
        <f t="shared" si="38"/>
        <v>0</v>
      </c>
      <c r="L83" s="6">
        <f t="shared" si="43"/>
        <v>0</v>
      </c>
      <c r="M83" s="12">
        <f t="shared" si="40"/>
        <v>0</v>
      </c>
      <c r="N83" s="6">
        <f t="shared" si="44"/>
        <v>0</v>
      </c>
    </row>
    <row r="84" spans="1:14" x14ac:dyDescent="0.15">
      <c r="A84" s="126"/>
      <c r="B84" s="126"/>
      <c r="C84" s="22"/>
      <c r="D84" s="11"/>
      <c r="E84" s="18"/>
      <c r="F84" s="6">
        <f t="shared" si="42"/>
        <v>0</v>
      </c>
      <c r="G84" s="18"/>
      <c r="H84" s="6">
        <f t="shared" si="36"/>
        <v>0</v>
      </c>
      <c r="I84" s="18"/>
      <c r="J84" s="6">
        <f t="shared" si="37"/>
        <v>0</v>
      </c>
      <c r="K84" s="12">
        <f t="shared" si="38"/>
        <v>0</v>
      </c>
      <c r="L84" s="6">
        <f t="shared" si="43"/>
        <v>0</v>
      </c>
      <c r="M84" s="12">
        <f t="shared" si="40"/>
        <v>0</v>
      </c>
      <c r="N84" s="6">
        <f t="shared" si="44"/>
        <v>0</v>
      </c>
    </row>
    <row r="85" spans="1:14" x14ac:dyDescent="0.15">
      <c r="A85" s="127"/>
      <c r="B85" s="126"/>
      <c r="C85" s="22"/>
      <c r="D85" s="11"/>
      <c r="E85" s="18"/>
      <c r="F85" s="6">
        <f t="shared" si="42"/>
        <v>0</v>
      </c>
      <c r="G85" s="18"/>
      <c r="H85" s="6">
        <f t="shared" si="36"/>
        <v>0</v>
      </c>
      <c r="I85" s="18"/>
      <c r="J85" s="6">
        <f t="shared" si="37"/>
        <v>0</v>
      </c>
      <c r="K85" s="12">
        <f t="shared" si="38"/>
        <v>0</v>
      </c>
      <c r="L85" s="6">
        <f t="shared" si="43"/>
        <v>0</v>
      </c>
      <c r="M85" s="12">
        <f t="shared" si="40"/>
        <v>0</v>
      </c>
      <c r="N85" s="6">
        <f t="shared" si="44"/>
        <v>0</v>
      </c>
    </row>
    <row r="86" spans="1:14" ht="19.5" customHeight="1" x14ac:dyDescent="0.15">
      <c r="A86" s="22"/>
      <c r="B86" s="128"/>
      <c r="C86" s="22"/>
      <c r="D86" s="11"/>
      <c r="E86" s="18"/>
      <c r="F86" s="6">
        <f t="shared" si="42"/>
        <v>0</v>
      </c>
      <c r="G86" s="18"/>
      <c r="H86" s="6">
        <f t="shared" si="36"/>
        <v>0</v>
      </c>
      <c r="I86" s="18"/>
      <c r="J86" s="6">
        <f t="shared" si="37"/>
        <v>0</v>
      </c>
      <c r="K86" s="12">
        <f t="shared" si="38"/>
        <v>0</v>
      </c>
      <c r="L86" s="6">
        <f t="shared" si="43"/>
        <v>0</v>
      </c>
      <c r="M86" s="12">
        <f t="shared" si="40"/>
        <v>0</v>
      </c>
      <c r="N86" s="6">
        <f t="shared" si="44"/>
        <v>0</v>
      </c>
    </row>
    <row r="87" spans="1:14" ht="21.75" customHeight="1" x14ac:dyDescent="0.15">
      <c r="A87" s="126"/>
      <c r="B87" s="126"/>
      <c r="C87" s="22"/>
      <c r="D87" s="11"/>
      <c r="E87" s="18"/>
      <c r="F87" s="6">
        <f t="shared" si="42"/>
        <v>0</v>
      </c>
      <c r="G87" s="18"/>
      <c r="H87" s="6">
        <f t="shared" si="36"/>
        <v>0</v>
      </c>
      <c r="I87" s="18"/>
      <c r="J87" s="6">
        <f t="shared" si="37"/>
        <v>0</v>
      </c>
      <c r="K87" s="12">
        <f t="shared" si="38"/>
        <v>0</v>
      </c>
      <c r="L87" s="6">
        <f t="shared" si="43"/>
        <v>0</v>
      </c>
      <c r="M87" s="12">
        <f t="shared" si="40"/>
        <v>0</v>
      </c>
      <c r="N87" s="6">
        <f t="shared" si="44"/>
        <v>0</v>
      </c>
    </row>
    <row r="88" spans="1:14" ht="20.25" customHeight="1" x14ac:dyDescent="0.15">
      <c r="A88" s="129"/>
      <c r="B88" s="130"/>
      <c r="C88" s="129"/>
      <c r="D88" s="131"/>
      <c r="E88" s="143"/>
      <c r="F88" s="144">
        <f>SUM(F68:F87)</f>
        <v>0</v>
      </c>
      <c r="G88" s="18"/>
      <c r="H88" s="6">
        <f>SUM(H68:H87)</f>
        <v>0</v>
      </c>
      <c r="I88" s="18"/>
      <c r="J88" s="6">
        <f>SUM(J68:J87)</f>
        <v>0</v>
      </c>
      <c r="K88" s="12">
        <f t="shared" si="38"/>
        <v>0</v>
      </c>
      <c r="L88" s="6">
        <f t="shared" si="43"/>
        <v>0</v>
      </c>
      <c r="M88" s="12">
        <f t="shared" si="40"/>
        <v>0</v>
      </c>
      <c r="N88" s="6">
        <f t="shared" si="44"/>
        <v>0</v>
      </c>
    </row>
    <row r="89" spans="1:14" ht="23.25" customHeight="1" x14ac:dyDescent="0.15">
      <c r="A89" s="129"/>
      <c r="B89" s="134"/>
      <c r="C89" s="129"/>
      <c r="D89" s="131"/>
      <c r="E89" s="143"/>
      <c r="F89" s="144">
        <f>ROUND(F88*0.08,0)</f>
        <v>0</v>
      </c>
      <c r="G89" s="18"/>
      <c r="H89" s="6">
        <f>ROUND(H88*0.08,0)</f>
        <v>0</v>
      </c>
      <c r="I89" s="18"/>
      <c r="J89" s="6">
        <f>ROUND(J88*0.08,0)</f>
        <v>0</v>
      </c>
      <c r="K89" s="12">
        <f t="shared" si="38"/>
        <v>0</v>
      </c>
      <c r="L89" s="6">
        <f t="shared" si="43"/>
        <v>0</v>
      </c>
      <c r="M89" s="12">
        <f t="shared" si="40"/>
        <v>0</v>
      </c>
      <c r="N89" s="6">
        <f t="shared" si="44"/>
        <v>0</v>
      </c>
    </row>
    <row r="90" spans="1:14" ht="29.25" customHeight="1" x14ac:dyDescent="0.15">
      <c r="A90" s="24" t="s">
        <v>57</v>
      </c>
      <c r="B90" s="135"/>
      <c r="C90" s="24"/>
      <c r="D90" s="136"/>
      <c r="E90" s="145"/>
      <c r="F90" s="146">
        <f>SUM(F88:F89)</f>
        <v>0</v>
      </c>
      <c r="G90" s="23"/>
      <c r="H90" s="138">
        <f>SUM(H68:H89)</f>
        <v>0</v>
      </c>
      <c r="I90" s="23"/>
      <c r="J90" s="138">
        <f>SUM(J68:J89)</f>
        <v>0</v>
      </c>
      <c r="K90" s="139"/>
      <c r="L90" s="138">
        <f>SUM(L68:L89)</f>
        <v>0</v>
      </c>
      <c r="M90" s="139"/>
      <c r="N90" s="138">
        <f>SUM(N68:N89)</f>
        <v>0</v>
      </c>
    </row>
    <row r="91" spans="1:14" x14ac:dyDescent="0.15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391" t="s">
        <v>42</v>
      </c>
      <c r="L91" s="391"/>
      <c r="M91" s="391"/>
      <c r="N91" s="391"/>
    </row>
    <row r="92" spans="1:14" x14ac:dyDescent="0.15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377"/>
      <c r="L92" s="377"/>
      <c r="M92" s="377"/>
      <c r="N92" s="377"/>
    </row>
    <row r="93" spans="1:14" x14ac:dyDescent="0.15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1"/>
      <c r="L93" s="141"/>
      <c r="M93" s="141"/>
      <c r="N93" s="141"/>
    </row>
    <row r="94" spans="1:14" ht="26.25" customHeight="1" x14ac:dyDescent="0.15">
      <c r="A94" s="1"/>
      <c r="B94" s="1"/>
      <c r="C94" s="1"/>
      <c r="D94" s="1"/>
      <c r="E94" s="378" t="s">
        <v>29</v>
      </c>
      <c r="F94" s="378"/>
      <c r="G94" s="378"/>
      <c r="H94" s="378"/>
      <c r="I94" s="378"/>
      <c r="J94" s="1"/>
      <c r="K94" s="1"/>
      <c r="L94" s="379">
        <f ca="1">TODAY()</f>
        <v>45365</v>
      </c>
      <c r="M94" s="379"/>
      <c r="N94" s="1" t="s">
        <v>30</v>
      </c>
    </row>
    <row r="95" spans="1:14" ht="26.25" customHeight="1" x14ac:dyDescent="0.15">
      <c r="A95" s="142" t="s">
        <v>22</v>
      </c>
      <c r="B95" s="392" t="str">
        <f>B64</f>
        <v>○ ○ ○ ○ ○ 工 事</v>
      </c>
      <c r="C95" s="392"/>
      <c r="D95" s="392"/>
      <c r="E95" s="392"/>
      <c r="F95" s="119"/>
      <c r="G95" s="119"/>
      <c r="H95" s="1"/>
      <c r="I95" s="1"/>
      <c r="J95" s="393" t="s">
        <v>31</v>
      </c>
      <c r="K95" s="393"/>
      <c r="L95" s="394" t="str">
        <f>L64</f>
        <v>株式会社　○ ○ 建 設</v>
      </c>
      <c r="M95" s="394"/>
      <c r="N95" s="394"/>
    </row>
    <row r="96" spans="1:14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22.5" customHeight="1" x14ac:dyDescent="0.15">
      <c r="A97" s="386" t="s">
        <v>24</v>
      </c>
      <c r="B97" s="386" t="s">
        <v>32</v>
      </c>
      <c r="C97" s="386" t="s">
        <v>25</v>
      </c>
      <c r="D97" s="388" t="s">
        <v>27</v>
      </c>
      <c r="E97" s="390" t="s">
        <v>23</v>
      </c>
      <c r="F97" s="376"/>
      <c r="G97" s="375" t="s">
        <v>33</v>
      </c>
      <c r="H97" s="376"/>
      <c r="I97" s="375" t="s">
        <v>34</v>
      </c>
      <c r="J97" s="376"/>
      <c r="K97" s="375" t="s">
        <v>35</v>
      </c>
      <c r="L97" s="376"/>
      <c r="M97" s="375" t="s">
        <v>36</v>
      </c>
      <c r="N97" s="376"/>
    </row>
    <row r="98" spans="1:14" ht="21.75" customHeight="1" x14ac:dyDescent="0.15">
      <c r="A98" s="387"/>
      <c r="B98" s="387"/>
      <c r="C98" s="387"/>
      <c r="D98" s="389"/>
      <c r="E98" s="124" t="s">
        <v>26</v>
      </c>
      <c r="F98" s="122" t="s">
        <v>28</v>
      </c>
      <c r="G98" s="123" t="s">
        <v>26</v>
      </c>
      <c r="H98" s="125" t="s">
        <v>28</v>
      </c>
      <c r="I98" s="123" t="s">
        <v>26</v>
      </c>
      <c r="J98" s="125" t="s">
        <v>28</v>
      </c>
      <c r="K98" s="123" t="s">
        <v>26</v>
      </c>
      <c r="L98" s="125" t="s">
        <v>28</v>
      </c>
      <c r="M98" s="123" t="s">
        <v>26</v>
      </c>
      <c r="N98" s="125" t="s">
        <v>28</v>
      </c>
    </row>
    <row r="99" spans="1:14" ht="15" customHeight="1" x14ac:dyDescent="0.15">
      <c r="A99" s="16"/>
      <c r="B99" s="16"/>
      <c r="C99" s="17"/>
      <c r="D99" s="11"/>
      <c r="E99" s="18"/>
      <c r="F99" s="14">
        <f>ROUND(D99*E99,0)</f>
        <v>0</v>
      </c>
      <c r="G99" s="18"/>
      <c r="H99" s="6">
        <f>ROUND(D99*G99,0)</f>
        <v>0</v>
      </c>
      <c r="I99" s="18"/>
      <c r="J99" s="6">
        <f>ROUND(D99*I99,0)</f>
        <v>0</v>
      </c>
      <c r="K99" s="12">
        <f>SUM(G99+I99)</f>
        <v>0</v>
      </c>
      <c r="L99" s="6">
        <f>H99+J99</f>
        <v>0</v>
      </c>
      <c r="M99" s="12">
        <f>SUM(E99-K99)</f>
        <v>0</v>
      </c>
      <c r="N99" s="6">
        <f>F99-L99</f>
        <v>0</v>
      </c>
    </row>
    <row r="100" spans="1:14" x14ac:dyDescent="0.15">
      <c r="A100" s="19"/>
      <c r="B100" s="19"/>
      <c r="C100" s="20"/>
      <c r="D100" s="21"/>
      <c r="E100" s="18"/>
      <c r="F100" s="6">
        <f>ROUND(D100*E100,0)</f>
        <v>0</v>
      </c>
      <c r="G100" s="18"/>
      <c r="H100" s="6">
        <f t="shared" ref="H100:H118" si="45">ROUND(D100*G100,0)</f>
        <v>0</v>
      </c>
      <c r="I100" s="18"/>
      <c r="J100" s="6">
        <f t="shared" ref="J100:J118" si="46">ROUND(D100*I100,0)</f>
        <v>0</v>
      </c>
      <c r="K100" s="12">
        <f t="shared" ref="K100:K120" si="47">SUM(G100+I100)</f>
        <v>0</v>
      </c>
      <c r="L100" s="6">
        <f t="shared" ref="L100:L102" si="48">H100+J100</f>
        <v>0</v>
      </c>
      <c r="M100" s="12">
        <f t="shared" ref="M100:M120" si="49">SUM(E100-K100)</f>
        <v>0</v>
      </c>
      <c r="N100" s="6">
        <f t="shared" ref="N100:N102" si="50">F100-L100</f>
        <v>0</v>
      </c>
    </row>
    <row r="101" spans="1:14" x14ac:dyDescent="0.15">
      <c r="A101" s="19"/>
      <c r="B101" s="19"/>
      <c r="C101" s="20"/>
      <c r="D101" s="21"/>
      <c r="E101" s="18"/>
      <c r="F101" s="6">
        <f t="shared" ref="F101:F118" si="51">ROUND(D101*E101,0)</f>
        <v>0</v>
      </c>
      <c r="G101" s="18"/>
      <c r="H101" s="6">
        <f t="shared" si="45"/>
        <v>0</v>
      </c>
      <c r="I101" s="18"/>
      <c r="J101" s="6">
        <f t="shared" si="46"/>
        <v>0</v>
      </c>
      <c r="K101" s="12">
        <f t="shared" si="47"/>
        <v>0</v>
      </c>
      <c r="L101" s="6">
        <f t="shared" si="48"/>
        <v>0</v>
      </c>
      <c r="M101" s="12">
        <f t="shared" si="49"/>
        <v>0</v>
      </c>
      <c r="N101" s="6">
        <f t="shared" si="50"/>
        <v>0</v>
      </c>
    </row>
    <row r="102" spans="1:14" x14ac:dyDescent="0.15">
      <c r="A102" s="19"/>
      <c r="B102" s="19"/>
      <c r="C102" s="20"/>
      <c r="D102" s="21"/>
      <c r="E102" s="18"/>
      <c r="F102" s="6">
        <f t="shared" si="51"/>
        <v>0</v>
      </c>
      <c r="G102" s="18"/>
      <c r="H102" s="6">
        <f t="shared" si="45"/>
        <v>0</v>
      </c>
      <c r="I102" s="18"/>
      <c r="J102" s="6">
        <f t="shared" si="46"/>
        <v>0</v>
      </c>
      <c r="K102" s="12">
        <f t="shared" si="47"/>
        <v>0</v>
      </c>
      <c r="L102" s="6">
        <f t="shared" si="48"/>
        <v>0</v>
      </c>
      <c r="M102" s="12">
        <f t="shared" si="49"/>
        <v>0</v>
      </c>
      <c r="N102" s="6">
        <f t="shared" si="50"/>
        <v>0</v>
      </c>
    </row>
    <row r="103" spans="1:14" x14ac:dyDescent="0.15">
      <c r="A103" s="19"/>
      <c r="B103" s="19"/>
      <c r="C103" s="20"/>
      <c r="D103" s="21"/>
      <c r="E103" s="18"/>
      <c r="F103" s="6">
        <f t="shared" si="51"/>
        <v>0</v>
      </c>
      <c r="G103" s="18"/>
      <c r="H103" s="6">
        <f t="shared" si="45"/>
        <v>0</v>
      </c>
      <c r="I103" s="18"/>
      <c r="J103" s="6">
        <f t="shared" si="46"/>
        <v>0</v>
      </c>
      <c r="K103" s="12">
        <f t="shared" si="47"/>
        <v>0</v>
      </c>
      <c r="L103" s="6">
        <f>H103+J103</f>
        <v>0</v>
      </c>
      <c r="M103" s="12">
        <f t="shared" si="49"/>
        <v>0</v>
      </c>
      <c r="N103" s="6">
        <f>F103-L103</f>
        <v>0</v>
      </c>
    </row>
    <row r="104" spans="1:14" x14ac:dyDescent="0.15">
      <c r="A104" s="19"/>
      <c r="B104" s="19"/>
      <c r="C104" s="20"/>
      <c r="D104" s="21"/>
      <c r="E104" s="18"/>
      <c r="F104" s="6">
        <f t="shared" si="51"/>
        <v>0</v>
      </c>
      <c r="G104" s="18"/>
      <c r="H104" s="6">
        <f t="shared" si="45"/>
        <v>0</v>
      </c>
      <c r="I104" s="18"/>
      <c r="J104" s="6">
        <f t="shared" si="46"/>
        <v>0</v>
      </c>
      <c r="K104" s="12">
        <f t="shared" si="47"/>
        <v>0</v>
      </c>
      <c r="L104" s="6">
        <f t="shared" ref="L104:L120" si="52">H104+J104</f>
        <v>0</v>
      </c>
      <c r="M104" s="12">
        <f t="shared" si="49"/>
        <v>0</v>
      </c>
      <c r="N104" s="6">
        <f t="shared" ref="N104:N120" si="53">F104-L104</f>
        <v>0</v>
      </c>
    </row>
    <row r="105" spans="1:14" x14ac:dyDescent="0.15">
      <c r="A105" s="19"/>
      <c r="B105" s="19"/>
      <c r="C105" s="20"/>
      <c r="D105" s="21"/>
      <c r="E105" s="18"/>
      <c r="F105" s="6">
        <f t="shared" si="51"/>
        <v>0</v>
      </c>
      <c r="G105" s="18"/>
      <c r="H105" s="6">
        <f t="shared" si="45"/>
        <v>0</v>
      </c>
      <c r="I105" s="18"/>
      <c r="J105" s="6">
        <f t="shared" si="46"/>
        <v>0</v>
      </c>
      <c r="K105" s="12">
        <f t="shared" si="47"/>
        <v>0</v>
      </c>
      <c r="L105" s="6">
        <f t="shared" si="52"/>
        <v>0</v>
      </c>
      <c r="M105" s="12">
        <f t="shared" si="49"/>
        <v>0</v>
      </c>
      <c r="N105" s="6">
        <f t="shared" si="53"/>
        <v>0</v>
      </c>
    </row>
    <row r="106" spans="1:14" x14ac:dyDescent="0.15">
      <c r="A106" s="19"/>
      <c r="B106" s="19"/>
      <c r="C106" s="20"/>
      <c r="D106" s="21"/>
      <c r="E106" s="18"/>
      <c r="F106" s="6">
        <f t="shared" si="51"/>
        <v>0</v>
      </c>
      <c r="G106" s="18"/>
      <c r="H106" s="6">
        <f t="shared" si="45"/>
        <v>0</v>
      </c>
      <c r="I106" s="18"/>
      <c r="J106" s="6">
        <f t="shared" si="46"/>
        <v>0</v>
      </c>
      <c r="K106" s="12">
        <f t="shared" si="47"/>
        <v>0</v>
      </c>
      <c r="L106" s="6">
        <f t="shared" si="52"/>
        <v>0</v>
      </c>
      <c r="M106" s="12">
        <f t="shared" si="49"/>
        <v>0</v>
      </c>
      <c r="N106" s="6">
        <f t="shared" si="53"/>
        <v>0</v>
      </c>
    </row>
    <row r="107" spans="1:14" x14ac:dyDescent="0.15">
      <c r="A107" s="19"/>
      <c r="B107" s="19"/>
      <c r="C107" s="20"/>
      <c r="D107" s="21"/>
      <c r="E107" s="18"/>
      <c r="F107" s="6">
        <f t="shared" si="51"/>
        <v>0</v>
      </c>
      <c r="G107" s="18"/>
      <c r="H107" s="6">
        <f t="shared" si="45"/>
        <v>0</v>
      </c>
      <c r="I107" s="18"/>
      <c r="J107" s="6">
        <f t="shared" si="46"/>
        <v>0</v>
      </c>
      <c r="K107" s="12">
        <f t="shared" si="47"/>
        <v>0</v>
      </c>
      <c r="L107" s="6">
        <f t="shared" si="52"/>
        <v>0</v>
      </c>
      <c r="M107" s="12">
        <f t="shared" si="49"/>
        <v>0</v>
      </c>
      <c r="N107" s="6">
        <f t="shared" si="53"/>
        <v>0</v>
      </c>
    </row>
    <row r="108" spans="1:14" x14ac:dyDescent="0.15">
      <c r="A108" s="19"/>
      <c r="B108" s="19"/>
      <c r="C108" s="20"/>
      <c r="D108" s="21"/>
      <c r="E108" s="18"/>
      <c r="F108" s="6">
        <f t="shared" si="51"/>
        <v>0</v>
      </c>
      <c r="G108" s="18"/>
      <c r="H108" s="6">
        <f t="shared" si="45"/>
        <v>0</v>
      </c>
      <c r="I108" s="18"/>
      <c r="J108" s="6">
        <f t="shared" si="46"/>
        <v>0</v>
      </c>
      <c r="K108" s="12">
        <f t="shared" si="47"/>
        <v>0</v>
      </c>
      <c r="L108" s="6">
        <f t="shared" si="52"/>
        <v>0</v>
      </c>
      <c r="M108" s="12">
        <f t="shared" si="49"/>
        <v>0</v>
      </c>
      <c r="N108" s="6">
        <f t="shared" si="53"/>
        <v>0</v>
      </c>
    </row>
    <row r="109" spans="1:14" x14ac:dyDescent="0.15">
      <c r="A109" s="19"/>
      <c r="B109" s="19"/>
      <c r="C109" s="20"/>
      <c r="D109" s="21"/>
      <c r="E109" s="18"/>
      <c r="F109" s="6">
        <f t="shared" si="51"/>
        <v>0</v>
      </c>
      <c r="G109" s="18"/>
      <c r="H109" s="6">
        <f t="shared" si="45"/>
        <v>0</v>
      </c>
      <c r="I109" s="18"/>
      <c r="J109" s="6">
        <f t="shared" si="46"/>
        <v>0</v>
      </c>
      <c r="K109" s="12">
        <f t="shared" si="47"/>
        <v>0</v>
      </c>
      <c r="L109" s="6">
        <f t="shared" si="52"/>
        <v>0</v>
      </c>
      <c r="M109" s="12">
        <f t="shared" si="49"/>
        <v>0</v>
      </c>
      <c r="N109" s="6">
        <f t="shared" si="53"/>
        <v>0</v>
      </c>
    </row>
    <row r="110" spans="1:14" x14ac:dyDescent="0.15">
      <c r="A110" s="19"/>
      <c r="B110" s="126"/>
      <c r="C110" s="22"/>
      <c r="D110" s="11"/>
      <c r="E110" s="18"/>
      <c r="F110" s="6">
        <f t="shared" si="51"/>
        <v>0</v>
      </c>
      <c r="G110" s="18"/>
      <c r="H110" s="6">
        <f t="shared" si="45"/>
        <v>0</v>
      </c>
      <c r="I110" s="18"/>
      <c r="J110" s="6">
        <f t="shared" si="46"/>
        <v>0</v>
      </c>
      <c r="K110" s="12">
        <f t="shared" si="47"/>
        <v>0</v>
      </c>
      <c r="L110" s="6">
        <f t="shared" si="52"/>
        <v>0</v>
      </c>
      <c r="M110" s="12">
        <f t="shared" si="49"/>
        <v>0</v>
      </c>
      <c r="N110" s="6">
        <f t="shared" si="53"/>
        <v>0</v>
      </c>
    </row>
    <row r="111" spans="1:14" x14ac:dyDescent="0.15">
      <c r="A111" s="126"/>
      <c r="B111" s="126"/>
      <c r="C111" s="22"/>
      <c r="D111" s="11"/>
      <c r="E111" s="18"/>
      <c r="F111" s="6">
        <f t="shared" si="51"/>
        <v>0</v>
      </c>
      <c r="G111" s="18"/>
      <c r="H111" s="6">
        <f t="shared" si="45"/>
        <v>0</v>
      </c>
      <c r="I111" s="18"/>
      <c r="J111" s="6">
        <f t="shared" si="46"/>
        <v>0</v>
      </c>
      <c r="K111" s="12">
        <f t="shared" si="47"/>
        <v>0</v>
      </c>
      <c r="L111" s="6">
        <f t="shared" si="52"/>
        <v>0</v>
      </c>
      <c r="M111" s="12">
        <f t="shared" si="49"/>
        <v>0</v>
      </c>
      <c r="N111" s="6">
        <f t="shared" si="53"/>
        <v>0</v>
      </c>
    </row>
    <row r="112" spans="1:14" x14ac:dyDescent="0.15">
      <c r="A112" s="126"/>
      <c r="B112" s="126"/>
      <c r="C112" s="22"/>
      <c r="D112" s="11"/>
      <c r="E112" s="18"/>
      <c r="F112" s="6">
        <f t="shared" si="51"/>
        <v>0</v>
      </c>
      <c r="G112" s="18"/>
      <c r="H112" s="6">
        <f t="shared" si="45"/>
        <v>0</v>
      </c>
      <c r="I112" s="18"/>
      <c r="J112" s="6">
        <f t="shared" si="46"/>
        <v>0</v>
      </c>
      <c r="K112" s="12">
        <f t="shared" si="47"/>
        <v>0</v>
      </c>
      <c r="L112" s="6">
        <f t="shared" si="52"/>
        <v>0</v>
      </c>
      <c r="M112" s="12">
        <f t="shared" si="49"/>
        <v>0</v>
      </c>
      <c r="N112" s="6">
        <f t="shared" si="53"/>
        <v>0</v>
      </c>
    </row>
    <row r="113" spans="1:14" x14ac:dyDescent="0.15">
      <c r="A113" s="126"/>
      <c r="B113" s="126"/>
      <c r="C113" s="22"/>
      <c r="D113" s="11"/>
      <c r="E113" s="18"/>
      <c r="F113" s="6">
        <f t="shared" si="51"/>
        <v>0</v>
      </c>
      <c r="G113" s="18"/>
      <c r="H113" s="6">
        <f t="shared" si="45"/>
        <v>0</v>
      </c>
      <c r="I113" s="18"/>
      <c r="J113" s="6">
        <f t="shared" si="46"/>
        <v>0</v>
      </c>
      <c r="K113" s="12">
        <f t="shared" si="47"/>
        <v>0</v>
      </c>
      <c r="L113" s="6">
        <f t="shared" si="52"/>
        <v>0</v>
      </c>
      <c r="M113" s="12">
        <f t="shared" si="49"/>
        <v>0</v>
      </c>
      <c r="N113" s="6">
        <f t="shared" si="53"/>
        <v>0</v>
      </c>
    </row>
    <row r="114" spans="1:14" x14ac:dyDescent="0.15">
      <c r="A114" s="126"/>
      <c r="B114" s="126"/>
      <c r="C114" s="22"/>
      <c r="D114" s="11"/>
      <c r="E114" s="18"/>
      <c r="F114" s="6">
        <f t="shared" si="51"/>
        <v>0</v>
      </c>
      <c r="G114" s="18"/>
      <c r="H114" s="6">
        <f t="shared" si="45"/>
        <v>0</v>
      </c>
      <c r="I114" s="18"/>
      <c r="J114" s="6">
        <f t="shared" si="46"/>
        <v>0</v>
      </c>
      <c r="K114" s="12">
        <f t="shared" si="47"/>
        <v>0</v>
      </c>
      <c r="L114" s="6">
        <f t="shared" si="52"/>
        <v>0</v>
      </c>
      <c r="M114" s="12">
        <f t="shared" si="49"/>
        <v>0</v>
      </c>
      <c r="N114" s="6">
        <f t="shared" si="53"/>
        <v>0</v>
      </c>
    </row>
    <row r="115" spans="1:14" x14ac:dyDescent="0.15">
      <c r="A115" s="126"/>
      <c r="B115" s="126"/>
      <c r="C115" s="22"/>
      <c r="D115" s="11"/>
      <c r="E115" s="18"/>
      <c r="F115" s="6">
        <f t="shared" si="51"/>
        <v>0</v>
      </c>
      <c r="G115" s="18"/>
      <c r="H115" s="6">
        <f t="shared" si="45"/>
        <v>0</v>
      </c>
      <c r="I115" s="18"/>
      <c r="J115" s="6">
        <f t="shared" si="46"/>
        <v>0</v>
      </c>
      <c r="K115" s="12">
        <f t="shared" si="47"/>
        <v>0</v>
      </c>
      <c r="L115" s="6">
        <f t="shared" si="52"/>
        <v>0</v>
      </c>
      <c r="M115" s="12">
        <f t="shared" si="49"/>
        <v>0</v>
      </c>
      <c r="N115" s="6">
        <f t="shared" si="53"/>
        <v>0</v>
      </c>
    </row>
    <row r="116" spans="1:14" x14ac:dyDescent="0.15">
      <c r="A116" s="127"/>
      <c r="B116" s="126"/>
      <c r="C116" s="22"/>
      <c r="D116" s="11"/>
      <c r="E116" s="18"/>
      <c r="F116" s="6">
        <f t="shared" si="51"/>
        <v>0</v>
      </c>
      <c r="G116" s="18"/>
      <c r="H116" s="6">
        <f t="shared" si="45"/>
        <v>0</v>
      </c>
      <c r="I116" s="18"/>
      <c r="J116" s="6">
        <f t="shared" si="46"/>
        <v>0</v>
      </c>
      <c r="K116" s="12">
        <f t="shared" si="47"/>
        <v>0</v>
      </c>
      <c r="L116" s="6">
        <f t="shared" si="52"/>
        <v>0</v>
      </c>
      <c r="M116" s="12">
        <f t="shared" si="49"/>
        <v>0</v>
      </c>
      <c r="N116" s="6">
        <f t="shared" si="53"/>
        <v>0</v>
      </c>
    </row>
    <row r="117" spans="1:14" ht="19.5" customHeight="1" x14ac:dyDescent="0.15">
      <c r="A117" s="22"/>
      <c r="B117" s="128"/>
      <c r="C117" s="22"/>
      <c r="D117" s="11"/>
      <c r="E117" s="18"/>
      <c r="F117" s="6">
        <f t="shared" si="51"/>
        <v>0</v>
      </c>
      <c r="G117" s="18"/>
      <c r="H117" s="6">
        <f t="shared" si="45"/>
        <v>0</v>
      </c>
      <c r="I117" s="18"/>
      <c r="J117" s="6">
        <f t="shared" si="46"/>
        <v>0</v>
      </c>
      <c r="K117" s="12">
        <f t="shared" si="47"/>
        <v>0</v>
      </c>
      <c r="L117" s="6">
        <f t="shared" si="52"/>
        <v>0</v>
      </c>
      <c r="M117" s="12">
        <f t="shared" si="49"/>
        <v>0</v>
      </c>
      <c r="N117" s="6">
        <f t="shared" si="53"/>
        <v>0</v>
      </c>
    </row>
    <row r="118" spans="1:14" ht="21.75" customHeight="1" x14ac:dyDescent="0.15">
      <c r="A118" s="126"/>
      <c r="B118" s="126"/>
      <c r="C118" s="22"/>
      <c r="D118" s="11"/>
      <c r="E118" s="18"/>
      <c r="F118" s="6">
        <f t="shared" si="51"/>
        <v>0</v>
      </c>
      <c r="G118" s="18"/>
      <c r="H118" s="6">
        <f t="shared" si="45"/>
        <v>0</v>
      </c>
      <c r="I118" s="18"/>
      <c r="J118" s="6">
        <f t="shared" si="46"/>
        <v>0</v>
      </c>
      <c r="K118" s="12">
        <f t="shared" si="47"/>
        <v>0</v>
      </c>
      <c r="L118" s="6">
        <f t="shared" si="52"/>
        <v>0</v>
      </c>
      <c r="M118" s="12">
        <f t="shared" si="49"/>
        <v>0</v>
      </c>
      <c r="N118" s="6">
        <f t="shared" si="53"/>
        <v>0</v>
      </c>
    </row>
    <row r="119" spans="1:14" ht="20.25" customHeight="1" x14ac:dyDescent="0.15">
      <c r="A119" s="129"/>
      <c r="B119" s="130"/>
      <c r="C119" s="129"/>
      <c r="D119" s="131"/>
      <c r="E119" s="143"/>
      <c r="F119" s="144">
        <f>SUM(F99:F118)</f>
        <v>0</v>
      </c>
      <c r="G119" s="18"/>
      <c r="H119" s="6">
        <f>SUM(H99:H118)</f>
        <v>0</v>
      </c>
      <c r="I119" s="18"/>
      <c r="J119" s="6">
        <f>SUM(J99:J118)</f>
        <v>0</v>
      </c>
      <c r="K119" s="12">
        <f t="shared" si="47"/>
        <v>0</v>
      </c>
      <c r="L119" s="6">
        <f t="shared" si="52"/>
        <v>0</v>
      </c>
      <c r="M119" s="12">
        <f t="shared" si="49"/>
        <v>0</v>
      </c>
      <c r="N119" s="6">
        <f t="shared" si="53"/>
        <v>0</v>
      </c>
    </row>
    <row r="120" spans="1:14" ht="23.25" customHeight="1" x14ac:dyDescent="0.15">
      <c r="A120" s="129"/>
      <c r="B120" s="134"/>
      <c r="C120" s="129"/>
      <c r="D120" s="131"/>
      <c r="E120" s="143"/>
      <c r="F120" s="144">
        <f>ROUND(F119*0.08,0)</f>
        <v>0</v>
      </c>
      <c r="G120" s="18"/>
      <c r="H120" s="6">
        <f>ROUND(H119*0.08,0)</f>
        <v>0</v>
      </c>
      <c r="I120" s="18"/>
      <c r="J120" s="6">
        <f>ROUND(J119*0.08,0)</f>
        <v>0</v>
      </c>
      <c r="K120" s="12">
        <f t="shared" si="47"/>
        <v>0</v>
      </c>
      <c r="L120" s="6">
        <f t="shared" si="52"/>
        <v>0</v>
      </c>
      <c r="M120" s="12">
        <f t="shared" si="49"/>
        <v>0</v>
      </c>
      <c r="N120" s="6">
        <f t="shared" si="53"/>
        <v>0</v>
      </c>
    </row>
    <row r="121" spans="1:14" ht="29.25" customHeight="1" x14ac:dyDescent="0.15">
      <c r="A121" s="24" t="s">
        <v>57</v>
      </c>
      <c r="B121" s="135"/>
      <c r="C121" s="24"/>
      <c r="D121" s="136"/>
      <c r="E121" s="145"/>
      <c r="F121" s="146">
        <f>SUM(F119:F120)</f>
        <v>0</v>
      </c>
      <c r="G121" s="23"/>
      <c r="H121" s="138">
        <f>SUM(H99:H120)</f>
        <v>0</v>
      </c>
      <c r="I121" s="23"/>
      <c r="J121" s="138">
        <f>SUM(J99:J120)</f>
        <v>0</v>
      </c>
      <c r="K121" s="139"/>
      <c r="L121" s="138">
        <f>SUM(L99:L120)</f>
        <v>0</v>
      </c>
      <c r="M121" s="139"/>
      <c r="N121" s="138">
        <f>SUM(N99:N120)</f>
        <v>0</v>
      </c>
    </row>
    <row r="122" spans="1:14" x14ac:dyDescent="0.15">
      <c r="A122" s="140"/>
      <c r="B122" s="140"/>
      <c r="C122" s="140"/>
      <c r="D122" s="140"/>
      <c r="E122" s="140"/>
      <c r="F122" s="140"/>
      <c r="G122" s="140"/>
      <c r="H122" s="140"/>
      <c r="I122" s="140"/>
      <c r="J122" s="140"/>
      <c r="K122" s="391" t="s">
        <v>42</v>
      </c>
      <c r="L122" s="391"/>
      <c r="M122" s="391"/>
      <c r="N122" s="391"/>
    </row>
    <row r="123" spans="1:14" x14ac:dyDescent="0.15">
      <c r="A123" s="140"/>
      <c r="B123" s="140"/>
      <c r="C123" s="140"/>
      <c r="D123" s="140"/>
      <c r="E123" s="140"/>
      <c r="F123" s="140"/>
      <c r="G123" s="140"/>
      <c r="H123" s="140"/>
      <c r="I123" s="140"/>
      <c r="J123" s="140"/>
      <c r="K123" s="377"/>
      <c r="L123" s="377"/>
      <c r="M123" s="377"/>
      <c r="N123" s="377"/>
    </row>
    <row r="124" spans="1:14" x14ac:dyDescent="0.15">
      <c r="A124" s="140"/>
      <c r="B124" s="140"/>
      <c r="C124" s="140"/>
      <c r="D124" s="140"/>
      <c r="E124" s="140"/>
      <c r="F124" s="140"/>
      <c r="G124" s="140"/>
      <c r="H124" s="140"/>
      <c r="I124" s="140"/>
      <c r="J124" s="140"/>
      <c r="K124" s="141"/>
      <c r="L124" s="141"/>
      <c r="M124" s="141"/>
      <c r="N124" s="141"/>
    </row>
    <row r="125" spans="1:14" ht="26.25" customHeight="1" x14ac:dyDescent="0.15">
      <c r="A125" s="1"/>
      <c r="B125" s="1"/>
      <c r="C125" s="1"/>
      <c r="D125" s="1"/>
      <c r="E125" s="378" t="s">
        <v>29</v>
      </c>
      <c r="F125" s="378"/>
      <c r="G125" s="378"/>
      <c r="H125" s="378"/>
      <c r="I125" s="378"/>
      <c r="J125" s="1"/>
      <c r="K125" s="1"/>
      <c r="L125" s="379">
        <f ca="1">TODAY()</f>
        <v>45365</v>
      </c>
      <c r="M125" s="379"/>
      <c r="N125" s="1" t="s">
        <v>30</v>
      </c>
    </row>
    <row r="126" spans="1:14" ht="26.25" customHeight="1" x14ac:dyDescent="0.15">
      <c r="A126" s="142" t="s">
        <v>22</v>
      </c>
      <c r="B126" s="392" t="str">
        <f>B95</f>
        <v>○ ○ ○ ○ ○ 工 事</v>
      </c>
      <c r="C126" s="392"/>
      <c r="D126" s="392"/>
      <c r="E126" s="392"/>
      <c r="F126" s="119"/>
      <c r="G126" s="119"/>
      <c r="H126" s="1"/>
      <c r="I126" s="1"/>
      <c r="J126" s="393" t="s">
        <v>31</v>
      </c>
      <c r="K126" s="393"/>
      <c r="L126" s="394" t="str">
        <f>L95</f>
        <v>株式会社　○ ○ 建 設</v>
      </c>
      <c r="M126" s="394"/>
      <c r="N126" s="394"/>
    </row>
    <row r="127" spans="1:14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22.5" customHeight="1" x14ac:dyDescent="0.15">
      <c r="A128" s="386" t="s">
        <v>24</v>
      </c>
      <c r="B128" s="386" t="s">
        <v>32</v>
      </c>
      <c r="C128" s="386" t="s">
        <v>25</v>
      </c>
      <c r="D128" s="388" t="s">
        <v>27</v>
      </c>
      <c r="E128" s="390" t="s">
        <v>23</v>
      </c>
      <c r="F128" s="376"/>
      <c r="G128" s="375" t="s">
        <v>33</v>
      </c>
      <c r="H128" s="376"/>
      <c r="I128" s="375" t="s">
        <v>34</v>
      </c>
      <c r="J128" s="376"/>
      <c r="K128" s="375" t="s">
        <v>35</v>
      </c>
      <c r="L128" s="376"/>
      <c r="M128" s="375" t="s">
        <v>36</v>
      </c>
      <c r="N128" s="376"/>
    </row>
    <row r="129" spans="1:14" ht="21.75" customHeight="1" x14ac:dyDescent="0.15">
      <c r="A129" s="387"/>
      <c r="B129" s="387"/>
      <c r="C129" s="387"/>
      <c r="D129" s="389"/>
      <c r="E129" s="124" t="s">
        <v>26</v>
      </c>
      <c r="F129" s="122" t="s">
        <v>28</v>
      </c>
      <c r="G129" s="123" t="s">
        <v>26</v>
      </c>
      <c r="H129" s="125" t="s">
        <v>28</v>
      </c>
      <c r="I129" s="123" t="s">
        <v>26</v>
      </c>
      <c r="J129" s="125" t="s">
        <v>28</v>
      </c>
      <c r="K129" s="123" t="s">
        <v>26</v>
      </c>
      <c r="L129" s="125" t="s">
        <v>28</v>
      </c>
      <c r="M129" s="123" t="s">
        <v>26</v>
      </c>
      <c r="N129" s="125" t="s">
        <v>28</v>
      </c>
    </row>
    <row r="130" spans="1:14" ht="15" customHeight="1" x14ac:dyDescent="0.15">
      <c r="A130" s="16"/>
      <c r="B130" s="16"/>
      <c r="C130" s="17"/>
      <c r="D130" s="11"/>
      <c r="E130" s="18"/>
      <c r="F130" s="14">
        <f>ROUND(D130*E130,0)</f>
        <v>0</v>
      </c>
      <c r="G130" s="18"/>
      <c r="H130" s="6">
        <f>ROUND(D130*G130,0)</f>
        <v>0</v>
      </c>
      <c r="I130" s="18"/>
      <c r="J130" s="6">
        <f>ROUND(D130*I130,0)</f>
        <v>0</v>
      </c>
      <c r="K130" s="12">
        <f>SUM(G130+I130)</f>
        <v>0</v>
      </c>
      <c r="L130" s="6">
        <f>H130+J130</f>
        <v>0</v>
      </c>
      <c r="M130" s="12">
        <f>SUM(E130-K130)</f>
        <v>0</v>
      </c>
      <c r="N130" s="6">
        <f>F130-L130</f>
        <v>0</v>
      </c>
    </row>
    <row r="131" spans="1:14" x14ac:dyDescent="0.15">
      <c r="A131" s="19"/>
      <c r="B131" s="19"/>
      <c r="C131" s="20"/>
      <c r="D131" s="21"/>
      <c r="E131" s="18"/>
      <c r="F131" s="6">
        <f>ROUND(D131*E131,0)</f>
        <v>0</v>
      </c>
      <c r="G131" s="18"/>
      <c r="H131" s="6">
        <f t="shared" ref="H131:H149" si="54">ROUND(D131*G131,0)</f>
        <v>0</v>
      </c>
      <c r="I131" s="18"/>
      <c r="J131" s="6">
        <f t="shared" ref="J131:J149" si="55">ROUND(D131*I131,0)</f>
        <v>0</v>
      </c>
      <c r="K131" s="12">
        <f t="shared" ref="K131:K151" si="56">SUM(G131+I131)</f>
        <v>0</v>
      </c>
      <c r="L131" s="6">
        <f t="shared" ref="L131:L133" si="57">H131+J131</f>
        <v>0</v>
      </c>
      <c r="M131" s="12">
        <f t="shared" ref="M131:M151" si="58">SUM(E131-K131)</f>
        <v>0</v>
      </c>
      <c r="N131" s="6">
        <f t="shared" ref="N131:N133" si="59">F131-L131</f>
        <v>0</v>
      </c>
    </row>
    <row r="132" spans="1:14" x14ac:dyDescent="0.15">
      <c r="A132" s="19"/>
      <c r="B132" s="19"/>
      <c r="C132" s="20"/>
      <c r="D132" s="21"/>
      <c r="E132" s="18"/>
      <c r="F132" s="6">
        <f t="shared" ref="F132:F149" si="60">ROUND(D132*E132,0)</f>
        <v>0</v>
      </c>
      <c r="G132" s="18"/>
      <c r="H132" s="6">
        <f t="shared" si="54"/>
        <v>0</v>
      </c>
      <c r="I132" s="18"/>
      <c r="J132" s="6">
        <f t="shared" si="55"/>
        <v>0</v>
      </c>
      <c r="K132" s="12">
        <f t="shared" si="56"/>
        <v>0</v>
      </c>
      <c r="L132" s="6">
        <f t="shared" si="57"/>
        <v>0</v>
      </c>
      <c r="M132" s="12">
        <f t="shared" si="58"/>
        <v>0</v>
      </c>
      <c r="N132" s="6">
        <f t="shared" si="59"/>
        <v>0</v>
      </c>
    </row>
    <row r="133" spans="1:14" x14ac:dyDescent="0.15">
      <c r="A133" s="19"/>
      <c r="B133" s="19"/>
      <c r="C133" s="20"/>
      <c r="D133" s="21"/>
      <c r="E133" s="18"/>
      <c r="F133" s="6">
        <f t="shared" si="60"/>
        <v>0</v>
      </c>
      <c r="G133" s="18"/>
      <c r="H133" s="6">
        <f t="shared" si="54"/>
        <v>0</v>
      </c>
      <c r="I133" s="18"/>
      <c r="J133" s="6">
        <f t="shared" si="55"/>
        <v>0</v>
      </c>
      <c r="K133" s="12">
        <f t="shared" si="56"/>
        <v>0</v>
      </c>
      <c r="L133" s="6">
        <f t="shared" si="57"/>
        <v>0</v>
      </c>
      <c r="M133" s="12">
        <f t="shared" si="58"/>
        <v>0</v>
      </c>
      <c r="N133" s="6">
        <f t="shared" si="59"/>
        <v>0</v>
      </c>
    </row>
    <row r="134" spans="1:14" x14ac:dyDescent="0.15">
      <c r="A134" s="19"/>
      <c r="B134" s="19"/>
      <c r="C134" s="20"/>
      <c r="D134" s="21"/>
      <c r="E134" s="18"/>
      <c r="F134" s="6">
        <f t="shared" si="60"/>
        <v>0</v>
      </c>
      <c r="G134" s="18"/>
      <c r="H134" s="6">
        <f t="shared" si="54"/>
        <v>0</v>
      </c>
      <c r="I134" s="18"/>
      <c r="J134" s="6">
        <f t="shared" si="55"/>
        <v>0</v>
      </c>
      <c r="K134" s="12">
        <f t="shared" si="56"/>
        <v>0</v>
      </c>
      <c r="L134" s="6">
        <f>H134+J134</f>
        <v>0</v>
      </c>
      <c r="M134" s="12">
        <f t="shared" si="58"/>
        <v>0</v>
      </c>
      <c r="N134" s="6">
        <f>F134-L134</f>
        <v>0</v>
      </c>
    </row>
    <row r="135" spans="1:14" x14ac:dyDescent="0.15">
      <c r="A135" s="19"/>
      <c r="B135" s="19"/>
      <c r="C135" s="20"/>
      <c r="D135" s="21"/>
      <c r="E135" s="18"/>
      <c r="F135" s="6">
        <f t="shared" si="60"/>
        <v>0</v>
      </c>
      <c r="G135" s="18"/>
      <c r="H135" s="6">
        <f t="shared" si="54"/>
        <v>0</v>
      </c>
      <c r="I135" s="18"/>
      <c r="J135" s="6">
        <f t="shared" si="55"/>
        <v>0</v>
      </c>
      <c r="K135" s="12">
        <f t="shared" si="56"/>
        <v>0</v>
      </c>
      <c r="L135" s="6">
        <f t="shared" ref="L135:L151" si="61">H135+J135</f>
        <v>0</v>
      </c>
      <c r="M135" s="12">
        <f t="shared" si="58"/>
        <v>0</v>
      </c>
      <c r="N135" s="6">
        <f t="shared" ref="N135:N151" si="62">F135-L135</f>
        <v>0</v>
      </c>
    </row>
    <row r="136" spans="1:14" x14ac:dyDescent="0.15">
      <c r="A136" s="19"/>
      <c r="B136" s="19"/>
      <c r="C136" s="20"/>
      <c r="D136" s="21"/>
      <c r="E136" s="18"/>
      <c r="F136" s="6">
        <f t="shared" si="60"/>
        <v>0</v>
      </c>
      <c r="G136" s="18"/>
      <c r="H136" s="6">
        <f t="shared" si="54"/>
        <v>0</v>
      </c>
      <c r="I136" s="18"/>
      <c r="J136" s="6">
        <f t="shared" si="55"/>
        <v>0</v>
      </c>
      <c r="K136" s="12">
        <f t="shared" si="56"/>
        <v>0</v>
      </c>
      <c r="L136" s="6">
        <f t="shared" si="61"/>
        <v>0</v>
      </c>
      <c r="M136" s="12">
        <f t="shared" si="58"/>
        <v>0</v>
      </c>
      <c r="N136" s="6">
        <f t="shared" si="62"/>
        <v>0</v>
      </c>
    </row>
    <row r="137" spans="1:14" x14ac:dyDescent="0.15">
      <c r="A137" s="19"/>
      <c r="B137" s="19"/>
      <c r="C137" s="20"/>
      <c r="D137" s="21"/>
      <c r="E137" s="18"/>
      <c r="F137" s="6">
        <f t="shared" si="60"/>
        <v>0</v>
      </c>
      <c r="G137" s="18"/>
      <c r="H137" s="6">
        <f t="shared" si="54"/>
        <v>0</v>
      </c>
      <c r="I137" s="18"/>
      <c r="J137" s="6">
        <f t="shared" si="55"/>
        <v>0</v>
      </c>
      <c r="K137" s="12">
        <f t="shared" si="56"/>
        <v>0</v>
      </c>
      <c r="L137" s="6">
        <f t="shared" si="61"/>
        <v>0</v>
      </c>
      <c r="M137" s="12">
        <f t="shared" si="58"/>
        <v>0</v>
      </c>
      <c r="N137" s="6">
        <f t="shared" si="62"/>
        <v>0</v>
      </c>
    </row>
    <row r="138" spans="1:14" x14ac:dyDescent="0.15">
      <c r="A138" s="19"/>
      <c r="B138" s="19"/>
      <c r="C138" s="20"/>
      <c r="D138" s="21"/>
      <c r="E138" s="18"/>
      <c r="F138" s="6">
        <f t="shared" si="60"/>
        <v>0</v>
      </c>
      <c r="G138" s="18"/>
      <c r="H138" s="6">
        <f t="shared" si="54"/>
        <v>0</v>
      </c>
      <c r="I138" s="18"/>
      <c r="J138" s="6">
        <f t="shared" si="55"/>
        <v>0</v>
      </c>
      <c r="K138" s="12">
        <f t="shared" si="56"/>
        <v>0</v>
      </c>
      <c r="L138" s="6">
        <f t="shared" si="61"/>
        <v>0</v>
      </c>
      <c r="M138" s="12">
        <f t="shared" si="58"/>
        <v>0</v>
      </c>
      <c r="N138" s="6">
        <f t="shared" si="62"/>
        <v>0</v>
      </c>
    </row>
    <row r="139" spans="1:14" x14ac:dyDescent="0.15">
      <c r="A139" s="19"/>
      <c r="B139" s="19"/>
      <c r="C139" s="20"/>
      <c r="D139" s="21"/>
      <c r="E139" s="18"/>
      <c r="F139" s="6">
        <f t="shared" si="60"/>
        <v>0</v>
      </c>
      <c r="G139" s="18"/>
      <c r="H139" s="6">
        <f t="shared" si="54"/>
        <v>0</v>
      </c>
      <c r="I139" s="18"/>
      <c r="J139" s="6">
        <f t="shared" si="55"/>
        <v>0</v>
      </c>
      <c r="K139" s="12">
        <f t="shared" si="56"/>
        <v>0</v>
      </c>
      <c r="L139" s="6">
        <f t="shared" si="61"/>
        <v>0</v>
      </c>
      <c r="M139" s="12">
        <f t="shared" si="58"/>
        <v>0</v>
      </c>
      <c r="N139" s="6">
        <f t="shared" si="62"/>
        <v>0</v>
      </c>
    </row>
    <row r="140" spans="1:14" x14ac:dyDescent="0.15">
      <c r="A140" s="19"/>
      <c r="B140" s="19"/>
      <c r="C140" s="20"/>
      <c r="D140" s="21"/>
      <c r="E140" s="18"/>
      <c r="F140" s="6">
        <f t="shared" si="60"/>
        <v>0</v>
      </c>
      <c r="G140" s="18"/>
      <c r="H140" s="6">
        <f t="shared" si="54"/>
        <v>0</v>
      </c>
      <c r="I140" s="18"/>
      <c r="J140" s="6">
        <f t="shared" si="55"/>
        <v>0</v>
      </c>
      <c r="K140" s="12">
        <f t="shared" si="56"/>
        <v>0</v>
      </c>
      <c r="L140" s="6">
        <f t="shared" si="61"/>
        <v>0</v>
      </c>
      <c r="M140" s="12">
        <f t="shared" si="58"/>
        <v>0</v>
      </c>
      <c r="N140" s="6">
        <f t="shared" si="62"/>
        <v>0</v>
      </c>
    </row>
    <row r="141" spans="1:14" x14ac:dyDescent="0.15">
      <c r="A141" s="19"/>
      <c r="B141" s="126"/>
      <c r="C141" s="22"/>
      <c r="D141" s="11"/>
      <c r="E141" s="18"/>
      <c r="F141" s="6">
        <f t="shared" si="60"/>
        <v>0</v>
      </c>
      <c r="G141" s="18"/>
      <c r="H141" s="6">
        <f t="shared" si="54"/>
        <v>0</v>
      </c>
      <c r="I141" s="18"/>
      <c r="J141" s="6">
        <f t="shared" si="55"/>
        <v>0</v>
      </c>
      <c r="K141" s="12">
        <f t="shared" si="56"/>
        <v>0</v>
      </c>
      <c r="L141" s="6">
        <f t="shared" si="61"/>
        <v>0</v>
      </c>
      <c r="M141" s="12">
        <f t="shared" si="58"/>
        <v>0</v>
      </c>
      <c r="N141" s="6">
        <f t="shared" si="62"/>
        <v>0</v>
      </c>
    </row>
    <row r="142" spans="1:14" x14ac:dyDescent="0.15">
      <c r="A142" s="126"/>
      <c r="B142" s="126"/>
      <c r="C142" s="22"/>
      <c r="D142" s="11"/>
      <c r="E142" s="18"/>
      <c r="F142" s="6">
        <f t="shared" si="60"/>
        <v>0</v>
      </c>
      <c r="G142" s="18"/>
      <c r="H142" s="6">
        <f t="shared" si="54"/>
        <v>0</v>
      </c>
      <c r="I142" s="18"/>
      <c r="J142" s="6">
        <f t="shared" si="55"/>
        <v>0</v>
      </c>
      <c r="K142" s="12">
        <f t="shared" si="56"/>
        <v>0</v>
      </c>
      <c r="L142" s="6">
        <f t="shared" si="61"/>
        <v>0</v>
      </c>
      <c r="M142" s="12">
        <f t="shared" si="58"/>
        <v>0</v>
      </c>
      <c r="N142" s="6">
        <f t="shared" si="62"/>
        <v>0</v>
      </c>
    </row>
    <row r="143" spans="1:14" x14ac:dyDescent="0.15">
      <c r="A143" s="126"/>
      <c r="B143" s="126"/>
      <c r="C143" s="22"/>
      <c r="D143" s="11"/>
      <c r="E143" s="18"/>
      <c r="F143" s="6">
        <f t="shared" si="60"/>
        <v>0</v>
      </c>
      <c r="G143" s="18"/>
      <c r="H143" s="6">
        <f t="shared" si="54"/>
        <v>0</v>
      </c>
      <c r="I143" s="18"/>
      <c r="J143" s="6">
        <f t="shared" si="55"/>
        <v>0</v>
      </c>
      <c r="K143" s="12">
        <f t="shared" si="56"/>
        <v>0</v>
      </c>
      <c r="L143" s="6">
        <f t="shared" si="61"/>
        <v>0</v>
      </c>
      <c r="M143" s="12">
        <f t="shared" si="58"/>
        <v>0</v>
      </c>
      <c r="N143" s="6">
        <f t="shared" si="62"/>
        <v>0</v>
      </c>
    </row>
    <row r="144" spans="1:14" x14ac:dyDescent="0.15">
      <c r="A144" s="126"/>
      <c r="B144" s="126"/>
      <c r="C144" s="22"/>
      <c r="D144" s="11"/>
      <c r="E144" s="18"/>
      <c r="F144" s="6">
        <f t="shared" si="60"/>
        <v>0</v>
      </c>
      <c r="G144" s="18"/>
      <c r="H144" s="6">
        <f t="shared" si="54"/>
        <v>0</v>
      </c>
      <c r="I144" s="18"/>
      <c r="J144" s="6">
        <f t="shared" si="55"/>
        <v>0</v>
      </c>
      <c r="K144" s="12">
        <f t="shared" si="56"/>
        <v>0</v>
      </c>
      <c r="L144" s="6">
        <f t="shared" si="61"/>
        <v>0</v>
      </c>
      <c r="M144" s="12">
        <f t="shared" si="58"/>
        <v>0</v>
      </c>
      <c r="N144" s="6">
        <f t="shared" si="62"/>
        <v>0</v>
      </c>
    </row>
    <row r="145" spans="1:14" x14ac:dyDescent="0.15">
      <c r="A145" s="126"/>
      <c r="B145" s="126"/>
      <c r="C145" s="22"/>
      <c r="D145" s="11"/>
      <c r="E145" s="18"/>
      <c r="F145" s="6">
        <f t="shared" si="60"/>
        <v>0</v>
      </c>
      <c r="G145" s="18"/>
      <c r="H145" s="6">
        <f t="shared" si="54"/>
        <v>0</v>
      </c>
      <c r="I145" s="18"/>
      <c r="J145" s="6">
        <f t="shared" si="55"/>
        <v>0</v>
      </c>
      <c r="K145" s="12">
        <f t="shared" si="56"/>
        <v>0</v>
      </c>
      <c r="L145" s="6">
        <f t="shared" si="61"/>
        <v>0</v>
      </c>
      <c r="M145" s="12">
        <f t="shared" si="58"/>
        <v>0</v>
      </c>
      <c r="N145" s="6">
        <f t="shared" si="62"/>
        <v>0</v>
      </c>
    </row>
    <row r="146" spans="1:14" x14ac:dyDescent="0.15">
      <c r="A146" s="126"/>
      <c r="B146" s="126"/>
      <c r="C146" s="22"/>
      <c r="D146" s="11"/>
      <c r="E146" s="18"/>
      <c r="F146" s="6">
        <f t="shared" si="60"/>
        <v>0</v>
      </c>
      <c r="G146" s="18"/>
      <c r="H146" s="6">
        <f t="shared" si="54"/>
        <v>0</v>
      </c>
      <c r="I146" s="18"/>
      <c r="J146" s="6">
        <f t="shared" si="55"/>
        <v>0</v>
      </c>
      <c r="K146" s="12">
        <f t="shared" si="56"/>
        <v>0</v>
      </c>
      <c r="L146" s="6">
        <f t="shared" si="61"/>
        <v>0</v>
      </c>
      <c r="M146" s="12">
        <f t="shared" si="58"/>
        <v>0</v>
      </c>
      <c r="N146" s="6">
        <f t="shared" si="62"/>
        <v>0</v>
      </c>
    </row>
    <row r="147" spans="1:14" x14ac:dyDescent="0.15">
      <c r="A147" s="127"/>
      <c r="B147" s="126"/>
      <c r="C147" s="22"/>
      <c r="D147" s="11"/>
      <c r="E147" s="18"/>
      <c r="F147" s="6">
        <f t="shared" si="60"/>
        <v>0</v>
      </c>
      <c r="G147" s="18"/>
      <c r="H147" s="6">
        <f t="shared" si="54"/>
        <v>0</v>
      </c>
      <c r="I147" s="18"/>
      <c r="J147" s="6">
        <f t="shared" si="55"/>
        <v>0</v>
      </c>
      <c r="K147" s="12">
        <f t="shared" si="56"/>
        <v>0</v>
      </c>
      <c r="L147" s="6">
        <f t="shared" si="61"/>
        <v>0</v>
      </c>
      <c r="M147" s="12">
        <f t="shared" si="58"/>
        <v>0</v>
      </c>
      <c r="N147" s="6">
        <f t="shared" si="62"/>
        <v>0</v>
      </c>
    </row>
    <row r="148" spans="1:14" ht="19.5" customHeight="1" x14ac:dyDescent="0.15">
      <c r="A148" s="22"/>
      <c r="B148" s="128"/>
      <c r="C148" s="22"/>
      <c r="D148" s="11"/>
      <c r="E148" s="18"/>
      <c r="F148" s="6">
        <f t="shared" si="60"/>
        <v>0</v>
      </c>
      <c r="G148" s="18"/>
      <c r="H148" s="6">
        <f t="shared" si="54"/>
        <v>0</v>
      </c>
      <c r="I148" s="18"/>
      <c r="J148" s="6">
        <f t="shared" si="55"/>
        <v>0</v>
      </c>
      <c r="K148" s="12">
        <f t="shared" si="56"/>
        <v>0</v>
      </c>
      <c r="L148" s="6">
        <f t="shared" si="61"/>
        <v>0</v>
      </c>
      <c r="M148" s="12">
        <f t="shared" si="58"/>
        <v>0</v>
      </c>
      <c r="N148" s="6">
        <f t="shared" si="62"/>
        <v>0</v>
      </c>
    </row>
    <row r="149" spans="1:14" ht="21.75" customHeight="1" x14ac:dyDescent="0.15">
      <c r="A149" s="126"/>
      <c r="B149" s="126"/>
      <c r="C149" s="22"/>
      <c r="D149" s="11"/>
      <c r="E149" s="18"/>
      <c r="F149" s="6">
        <f t="shared" si="60"/>
        <v>0</v>
      </c>
      <c r="G149" s="18"/>
      <c r="H149" s="6">
        <f t="shared" si="54"/>
        <v>0</v>
      </c>
      <c r="I149" s="18"/>
      <c r="J149" s="6">
        <f t="shared" si="55"/>
        <v>0</v>
      </c>
      <c r="K149" s="12">
        <f t="shared" si="56"/>
        <v>0</v>
      </c>
      <c r="L149" s="6">
        <f t="shared" si="61"/>
        <v>0</v>
      </c>
      <c r="M149" s="12">
        <f t="shared" si="58"/>
        <v>0</v>
      </c>
      <c r="N149" s="6">
        <f t="shared" si="62"/>
        <v>0</v>
      </c>
    </row>
    <row r="150" spans="1:14" ht="20.25" customHeight="1" x14ac:dyDescent="0.15">
      <c r="A150" s="129"/>
      <c r="B150" s="130"/>
      <c r="C150" s="129"/>
      <c r="D150" s="131"/>
      <c r="E150" s="143"/>
      <c r="F150" s="144">
        <f>SUM(F130:F149)</f>
        <v>0</v>
      </c>
      <c r="G150" s="18"/>
      <c r="H150" s="6">
        <f>SUM(H130:H149)</f>
        <v>0</v>
      </c>
      <c r="I150" s="18"/>
      <c r="J150" s="6">
        <f>SUM(J130:J149)</f>
        <v>0</v>
      </c>
      <c r="K150" s="12">
        <f t="shared" si="56"/>
        <v>0</v>
      </c>
      <c r="L150" s="6">
        <f t="shared" si="61"/>
        <v>0</v>
      </c>
      <c r="M150" s="12">
        <f t="shared" si="58"/>
        <v>0</v>
      </c>
      <c r="N150" s="6">
        <f t="shared" si="62"/>
        <v>0</v>
      </c>
    </row>
    <row r="151" spans="1:14" ht="23.25" customHeight="1" x14ac:dyDescent="0.15">
      <c r="A151" s="129"/>
      <c r="B151" s="134"/>
      <c r="C151" s="129"/>
      <c r="D151" s="131"/>
      <c r="E151" s="143"/>
      <c r="F151" s="144">
        <f>ROUND(F150*0.08,0)</f>
        <v>0</v>
      </c>
      <c r="G151" s="18"/>
      <c r="H151" s="6">
        <f>ROUND(H150*0.08,0)</f>
        <v>0</v>
      </c>
      <c r="I151" s="18"/>
      <c r="J151" s="6">
        <f>ROUND(J150*0.08,0)</f>
        <v>0</v>
      </c>
      <c r="K151" s="12">
        <f t="shared" si="56"/>
        <v>0</v>
      </c>
      <c r="L151" s="6">
        <f t="shared" si="61"/>
        <v>0</v>
      </c>
      <c r="M151" s="12">
        <f t="shared" si="58"/>
        <v>0</v>
      </c>
      <c r="N151" s="6">
        <f t="shared" si="62"/>
        <v>0</v>
      </c>
    </row>
    <row r="152" spans="1:14" ht="29.25" customHeight="1" x14ac:dyDescent="0.15">
      <c r="A152" s="24" t="s">
        <v>57</v>
      </c>
      <c r="B152" s="135"/>
      <c r="C152" s="24"/>
      <c r="D152" s="136"/>
      <c r="E152" s="145"/>
      <c r="F152" s="146">
        <f>SUM(F150:F151)</f>
        <v>0</v>
      </c>
      <c r="G152" s="23"/>
      <c r="H152" s="138">
        <f>SUM(H130:H151)</f>
        <v>0</v>
      </c>
      <c r="I152" s="23"/>
      <c r="J152" s="138">
        <f>SUM(J130:J151)</f>
        <v>0</v>
      </c>
      <c r="K152" s="139"/>
      <c r="L152" s="138">
        <f>SUM(L130:L151)</f>
        <v>0</v>
      </c>
      <c r="M152" s="139"/>
      <c r="N152" s="138">
        <f>SUM(N130:N151)</f>
        <v>0</v>
      </c>
    </row>
    <row r="153" spans="1:14" x14ac:dyDescent="0.15">
      <c r="A153" s="140"/>
      <c r="B153" s="140"/>
      <c r="C153" s="140"/>
      <c r="D153" s="140"/>
      <c r="E153" s="140"/>
      <c r="F153" s="140"/>
      <c r="G153" s="140"/>
      <c r="H153" s="140"/>
      <c r="I153" s="140"/>
      <c r="J153" s="140"/>
      <c r="K153" s="391" t="s">
        <v>42</v>
      </c>
      <c r="L153" s="391"/>
      <c r="M153" s="391"/>
      <c r="N153" s="391"/>
    </row>
    <row r="154" spans="1:14" x14ac:dyDescent="0.15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377"/>
      <c r="L154" s="377"/>
      <c r="M154" s="377"/>
      <c r="N154" s="377"/>
    </row>
    <row r="155" spans="1:14" x14ac:dyDescent="0.15">
      <c r="A155" s="140"/>
      <c r="B155" s="140"/>
      <c r="C155" s="140"/>
      <c r="D155" s="140"/>
      <c r="E155" s="140"/>
      <c r="F155" s="140"/>
      <c r="G155" s="140"/>
      <c r="H155" s="140"/>
      <c r="I155" s="140"/>
      <c r="J155" s="140"/>
      <c r="K155" s="141"/>
      <c r="L155" s="141"/>
      <c r="M155" s="141"/>
      <c r="N155" s="141"/>
    </row>
    <row r="156" spans="1:14" ht="26.25" customHeight="1" x14ac:dyDescent="0.15">
      <c r="A156" s="1"/>
      <c r="B156" s="1"/>
      <c r="C156" s="1"/>
      <c r="D156" s="1"/>
      <c r="E156" s="378" t="s">
        <v>29</v>
      </c>
      <c r="F156" s="378"/>
      <c r="G156" s="378"/>
      <c r="H156" s="378"/>
      <c r="I156" s="378"/>
      <c r="J156" s="1"/>
      <c r="K156" s="1"/>
      <c r="L156" s="379">
        <f ca="1">TODAY()</f>
        <v>45365</v>
      </c>
      <c r="M156" s="379"/>
      <c r="N156" s="1" t="s">
        <v>30</v>
      </c>
    </row>
    <row r="157" spans="1:14" ht="26.25" customHeight="1" x14ac:dyDescent="0.15">
      <c r="A157" s="142" t="s">
        <v>22</v>
      </c>
      <c r="B157" s="392" t="str">
        <f>B126</f>
        <v>○ ○ ○ ○ ○ 工 事</v>
      </c>
      <c r="C157" s="392"/>
      <c r="D157" s="392"/>
      <c r="E157" s="392"/>
      <c r="F157" s="119"/>
      <c r="G157" s="119"/>
      <c r="H157" s="1"/>
      <c r="I157" s="1"/>
      <c r="J157" s="393" t="s">
        <v>31</v>
      </c>
      <c r="K157" s="393"/>
      <c r="L157" s="394" t="str">
        <f>L126</f>
        <v>株式会社　○ ○ 建 設</v>
      </c>
      <c r="M157" s="394"/>
      <c r="N157" s="394"/>
    </row>
    <row r="158" spans="1:14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22.5" customHeight="1" x14ac:dyDescent="0.15">
      <c r="A159" s="386" t="s">
        <v>24</v>
      </c>
      <c r="B159" s="386" t="s">
        <v>32</v>
      </c>
      <c r="C159" s="386" t="s">
        <v>25</v>
      </c>
      <c r="D159" s="388" t="s">
        <v>27</v>
      </c>
      <c r="E159" s="390" t="s">
        <v>23</v>
      </c>
      <c r="F159" s="376"/>
      <c r="G159" s="375" t="s">
        <v>33</v>
      </c>
      <c r="H159" s="376"/>
      <c r="I159" s="375" t="s">
        <v>34</v>
      </c>
      <c r="J159" s="376"/>
      <c r="K159" s="375" t="s">
        <v>35</v>
      </c>
      <c r="L159" s="376"/>
      <c r="M159" s="375" t="s">
        <v>36</v>
      </c>
      <c r="N159" s="376"/>
    </row>
    <row r="160" spans="1:14" ht="21.75" customHeight="1" x14ac:dyDescent="0.15">
      <c r="A160" s="387"/>
      <c r="B160" s="387"/>
      <c r="C160" s="387"/>
      <c r="D160" s="389"/>
      <c r="E160" s="124" t="s">
        <v>26</v>
      </c>
      <c r="F160" s="122" t="s">
        <v>28</v>
      </c>
      <c r="G160" s="123" t="s">
        <v>26</v>
      </c>
      <c r="H160" s="125" t="s">
        <v>28</v>
      </c>
      <c r="I160" s="123" t="s">
        <v>26</v>
      </c>
      <c r="J160" s="125" t="s">
        <v>28</v>
      </c>
      <c r="K160" s="123" t="s">
        <v>26</v>
      </c>
      <c r="L160" s="125" t="s">
        <v>28</v>
      </c>
      <c r="M160" s="123" t="s">
        <v>26</v>
      </c>
      <c r="N160" s="125" t="s">
        <v>28</v>
      </c>
    </row>
    <row r="161" spans="1:14" ht="15" customHeight="1" x14ac:dyDescent="0.15">
      <c r="A161" s="16"/>
      <c r="B161" s="16"/>
      <c r="C161" s="17"/>
      <c r="D161" s="11"/>
      <c r="E161" s="18"/>
      <c r="F161" s="14">
        <f>ROUND(D161*E161,0)</f>
        <v>0</v>
      </c>
      <c r="G161" s="18"/>
      <c r="H161" s="6">
        <f>ROUND(D161*G161,0)</f>
        <v>0</v>
      </c>
      <c r="I161" s="18"/>
      <c r="J161" s="6">
        <f>ROUND(D161*I161,0)</f>
        <v>0</v>
      </c>
      <c r="K161" s="12">
        <f>SUM(G161+I161)</f>
        <v>0</v>
      </c>
      <c r="L161" s="6">
        <f>H161+J161</f>
        <v>0</v>
      </c>
      <c r="M161" s="12">
        <f>SUM(E161-K161)</f>
        <v>0</v>
      </c>
      <c r="N161" s="6">
        <f>F161-L161</f>
        <v>0</v>
      </c>
    </row>
    <row r="162" spans="1:14" x14ac:dyDescent="0.15">
      <c r="A162" s="19"/>
      <c r="B162" s="19"/>
      <c r="C162" s="20"/>
      <c r="D162" s="21"/>
      <c r="E162" s="18"/>
      <c r="F162" s="6">
        <f>ROUND(D162*E162,0)</f>
        <v>0</v>
      </c>
      <c r="G162" s="18"/>
      <c r="H162" s="6">
        <f t="shared" ref="H162:H180" si="63">ROUND(D162*G162,0)</f>
        <v>0</v>
      </c>
      <c r="I162" s="18"/>
      <c r="J162" s="6">
        <f t="shared" ref="J162:J180" si="64">ROUND(D162*I162,0)</f>
        <v>0</v>
      </c>
      <c r="K162" s="12">
        <f t="shared" ref="K162:K182" si="65">SUM(G162+I162)</f>
        <v>0</v>
      </c>
      <c r="L162" s="6">
        <f t="shared" ref="L162:L164" si="66">H162+J162</f>
        <v>0</v>
      </c>
      <c r="M162" s="12">
        <f t="shared" ref="M162:M182" si="67">SUM(E162-K162)</f>
        <v>0</v>
      </c>
      <c r="N162" s="6">
        <f t="shared" ref="N162:N164" si="68">F162-L162</f>
        <v>0</v>
      </c>
    </row>
    <row r="163" spans="1:14" x14ac:dyDescent="0.15">
      <c r="A163" s="19"/>
      <c r="B163" s="19"/>
      <c r="C163" s="20"/>
      <c r="D163" s="21"/>
      <c r="E163" s="18"/>
      <c r="F163" s="6">
        <f t="shared" ref="F163:F180" si="69">ROUND(D163*E163,0)</f>
        <v>0</v>
      </c>
      <c r="G163" s="18"/>
      <c r="H163" s="6">
        <f t="shared" si="63"/>
        <v>0</v>
      </c>
      <c r="I163" s="18"/>
      <c r="J163" s="6">
        <f t="shared" si="64"/>
        <v>0</v>
      </c>
      <c r="K163" s="12">
        <f t="shared" si="65"/>
        <v>0</v>
      </c>
      <c r="L163" s="6">
        <f t="shared" si="66"/>
        <v>0</v>
      </c>
      <c r="M163" s="12">
        <f t="shared" si="67"/>
        <v>0</v>
      </c>
      <c r="N163" s="6">
        <f t="shared" si="68"/>
        <v>0</v>
      </c>
    </row>
    <row r="164" spans="1:14" x14ac:dyDescent="0.15">
      <c r="A164" s="19"/>
      <c r="B164" s="19"/>
      <c r="C164" s="20"/>
      <c r="D164" s="21"/>
      <c r="E164" s="18"/>
      <c r="F164" s="6">
        <f t="shared" si="69"/>
        <v>0</v>
      </c>
      <c r="G164" s="18"/>
      <c r="H164" s="6">
        <f t="shared" si="63"/>
        <v>0</v>
      </c>
      <c r="I164" s="18"/>
      <c r="J164" s="6">
        <f t="shared" si="64"/>
        <v>0</v>
      </c>
      <c r="K164" s="12">
        <f t="shared" si="65"/>
        <v>0</v>
      </c>
      <c r="L164" s="6">
        <f t="shared" si="66"/>
        <v>0</v>
      </c>
      <c r="M164" s="12">
        <f t="shared" si="67"/>
        <v>0</v>
      </c>
      <c r="N164" s="6">
        <f t="shared" si="68"/>
        <v>0</v>
      </c>
    </row>
    <row r="165" spans="1:14" x14ac:dyDescent="0.15">
      <c r="A165" s="19"/>
      <c r="B165" s="19"/>
      <c r="C165" s="20"/>
      <c r="D165" s="21"/>
      <c r="E165" s="18"/>
      <c r="F165" s="6">
        <f t="shared" si="69"/>
        <v>0</v>
      </c>
      <c r="G165" s="18"/>
      <c r="H165" s="6">
        <f t="shared" si="63"/>
        <v>0</v>
      </c>
      <c r="I165" s="18"/>
      <c r="J165" s="6">
        <f t="shared" si="64"/>
        <v>0</v>
      </c>
      <c r="K165" s="12">
        <f t="shared" si="65"/>
        <v>0</v>
      </c>
      <c r="L165" s="6">
        <f>H165+J165</f>
        <v>0</v>
      </c>
      <c r="M165" s="12">
        <f t="shared" si="67"/>
        <v>0</v>
      </c>
      <c r="N165" s="6">
        <f>F165-L165</f>
        <v>0</v>
      </c>
    </row>
    <row r="166" spans="1:14" x14ac:dyDescent="0.15">
      <c r="A166" s="19"/>
      <c r="B166" s="19"/>
      <c r="C166" s="20"/>
      <c r="D166" s="21"/>
      <c r="E166" s="18"/>
      <c r="F166" s="6">
        <f t="shared" si="69"/>
        <v>0</v>
      </c>
      <c r="G166" s="18"/>
      <c r="H166" s="6">
        <f t="shared" si="63"/>
        <v>0</v>
      </c>
      <c r="I166" s="18"/>
      <c r="J166" s="6">
        <f t="shared" si="64"/>
        <v>0</v>
      </c>
      <c r="K166" s="12">
        <f t="shared" si="65"/>
        <v>0</v>
      </c>
      <c r="L166" s="6">
        <f t="shared" ref="L166:L182" si="70">H166+J166</f>
        <v>0</v>
      </c>
      <c r="M166" s="12">
        <f t="shared" si="67"/>
        <v>0</v>
      </c>
      <c r="N166" s="6">
        <f t="shared" ref="N166:N182" si="71">F166-L166</f>
        <v>0</v>
      </c>
    </row>
    <row r="167" spans="1:14" x14ac:dyDescent="0.15">
      <c r="A167" s="19"/>
      <c r="B167" s="19"/>
      <c r="C167" s="20"/>
      <c r="D167" s="21"/>
      <c r="E167" s="18"/>
      <c r="F167" s="6">
        <f t="shared" si="69"/>
        <v>0</v>
      </c>
      <c r="G167" s="18"/>
      <c r="H167" s="6">
        <f t="shared" si="63"/>
        <v>0</v>
      </c>
      <c r="I167" s="18"/>
      <c r="J167" s="6">
        <f t="shared" si="64"/>
        <v>0</v>
      </c>
      <c r="K167" s="12">
        <f t="shared" si="65"/>
        <v>0</v>
      </c>
      <c r="L167" s="6">
        <f t="shared" si="70"/>
        <v>0</v>
      </c>
      <c r="M167" s="12">
        <f t="shared" si="67"/>
        <v>0</v>
      </c>
      <c r="N167" s="6">
        <f t="shared" si="71"/>
        <v>0</v>
      </c>
    </row>
    <row r="168" spans="1:14" x14ac:dyDescent="0.15">
      <c r="A168" s="19"/>
      <c r="B168" s="19"/>
      <c r="C168" s="20"/>
      <c r="D168" s="21"/>
      <c r="E168" s="18"/>
      <c r="F168" s="6">
        <f t="shared" si="69"/>
        <v>0</v>
      </c>
      <c r="G168" s="18"/>
      <c r="H168" s="6">
        <f t="shared" si="63"/>
        <v>0</v>
      </c>
      <c r="I168" s="18"/>
      <c r="J168" s="6">
        <f t="shared" si="64"/>
        <v>0</v>
      </c>
      <c r="K168" s="12">
        <f t="shared" si="65"/>
        <v>0</v>
      </c>
      <c r="L168" s="6">
        <f t="shared" si="70"/>
        <v>0</v>
      </c>
      <c r="M168" s="12">
        <f t="shared" si="67"/>
        <v>0</v>
      </c>
      <c r="N168" s="6">
        <f t="shared" si="71"/>
        <v>0</v>
      </c>
    </row>
    <row r="169" spans="1:14" x14ac:dyDescent="0.15">
      <c r="A169" s="19"/>
      <c r="B169" s="19"/>
      <c r="C169" s="20"/>
      <c r="D169" s="21"/>
      <c r="E169" s="18"/>
      <c r="F169" s="6">
        <f t="shared" si="69"/>
        <v>0</v>
      </c>
      <c r="G169" s="18"/>
      <c r="H169" s="6">
        <f t="shared" si="63"/>
        <v>0</v>
      </c>
      <c r="I169" s="18"/>
      <c r="J169" s="6">
        <f t="shared" si="64"/>
        <v>0</v>
      </c>
      <c r="K169" s="12">
        <f t="shared" si="65"/>
        <v>0</v>
      </c>
      <c r="L169" s="6">
        <f t="shared" si="70"/>
        <v>0</v>
      </c>
      <c r="M169" s="12">
        <f t="shared" si="67"/>
        <v>0</v>
      </c>
      <c r="N169" s="6">
        <f t="shared" si="71"/>
        <v>0</v>
      </c>
    </row>
    <row r="170" spans="1:14" x14ac:dyDescent="0.15">
      <c r="A170" s="19"/>
      <c r="B170" s="19"/>
      <c r="C170" s="20"/>
      <c r="D170" s="21"/>
      <c r="E170" s="18"/>
      <c r="F170" s="6">
        <f t="shared" si="69"/>
        <v>0</v>
      </c>
      <c r="G170" s="18"/>
      <c r="H170" s="6">
        <f t="shared" si="63"/>
        <v>0</v>
      </c>
      <c r="I170" s="18"/>
      <c r="J170" s="6">
        <f t="shared" si="64"/>
        <v>0</v>
      </c>
      <c r="K170" s="12">
        <f t="shared" si="65"/>
        <v>0</v>
      </c>
      <c r="L170" s="6">
        <f t="shared" si="70"/>
        <v>0</v>
      </c>
      <c r="M170" s="12">
        <f t="shared" si="67"/>
        <v>0</v>
      </c>
      <c r="N170" s="6">
        <f t="shared" si="71"/>
        <v>0</v>
      </c>
    </row>
    <row r="171" spans="1:14" x14ac:dyDescent="0.15">
      <c r="A171" s="19"/>
      <c r="B171" s="19"/>
      <c r="C171" s="20"/>
      <c r="D171" s="21"/>
      <c r="E171" s="18"/>
      <c r="F171" s="6">
        <f t="shared" si="69"/>
        <v>0</v>
      </c>
      <c r="G171" s="18"/>
      <c r="H171" s="6">
        <f t="shared" si="63"/>
        <v>0</v>
      </c>
      <c r="I171" s="18"/>
      <c r="J171" s="6">
        <f t="shared" si="64"/>
        <v>0</v>
      </c>
      <c r="K171" s="12">
        <f t="shared" si="65"/>
        <v>0</v>
      </c>
      <c r="L171" s="6">
        <f t="shared" si="70"/>
        <v>0</v>
      </c>
      <c r="M171" s="12">
        <f t="shared" si="67"/>
        <v>0</v>
      </c>
      <c r="N171" s="6">
        <f t="shared" si="71"/>
        <v>0</v>
      </c>
    </row>
    <row r="172" spans="1:14" x14ac:dyDescent="0.15">
      <c r="A172" s="19"/>
      <c r="B172" s="126"/>
      <c r="C172" s="22"/>
      <c r="D172" s="11"/>
      <c r="E172" s="18"/>
      <c r="F172" s="6">
        <f t="shared" si="69"/>
        <v>0</v>
      </c>
      <c r="G172" s="18"/>
      <c r="H172" s="6">
        <f t="shared" si="63"/>
        <v>0</v>
      </c>
      <c r="I172" s="18"/>
      <c r="J172" s="6">
        <f t="shared" si="64"/>
        <v>0</v>
      </c>
      <c r="K172" s="12">
        <f t="shared" si="65"/>
        <v>0</v>
      </c>
      <c r="L172" s="6">
        <f t="shared" si="70"/>
        <v>0</v>
      </c>
      <c r="M172" s="12">
        <f t="shared" si="67"/>
        <v>0</v>
      </c>
      <c r="N172" s="6">
        <f t="shared" si="71"/>
        <v>0</v>
      </c>
    </row>
    <row r="173" spans="1:14" x14ac:dyDescent="0.15">
      <c r="A173" s="126"/>
      <c r="B173" s="126"/>
      <c r="C173" s="22"/>
      <c r="D173" s="11"/>
      <c r="E173" s="18"/>
      <c r="F173" s="6">
        <f t="shared" si="69"/>
        <v>0</v>
      </c>
      <c r="G173" s="18"/>
      <c r="H173" s="6">
        <f t="shared" si="63"/>
        <v>0</v>
      </c>
      <c r="I173" s="18"/>
      <c r="J173" s="6">
        <f t="shared" si="64"/>
        <v>0</v>
      </c>
      <c r="K173" s="12">
        <f t="shared" si="65"/>
        <v>0</v>
      </c>
      <c r="L173" s="6">
        <f t="shared" si="70"/>
        <v>0</v>
      </c>
      <c r="M173" s="12">
        <f t="shared" si="67"/>
        <v>0</v>
      </c>
      <c r="N173" s="6">
        <f t="shared" si="71"/>
        <v>0</v>
      </c>
    </row>
    <row r="174" spans="1:14" x14ac:dyDescent="0.15">
      <c r="A174" s="126"/>
      <c r="B174" s="126"/>
      <c r="C174" s="22"/>
      <c r="D174" s="11"/>
      <c r="E174" s="18"/>
      <c r="F174" s="6">
        <f t="shared" si="69"/>
        <v>0</v>
      </c>
      <c r="G174" s="18"/>
      <c r="H174" s="6">
        <f t="shared" si="63"/>
        <v>0</v>
      </c>
      <c r="I174" s="18"/>
      <c r="J174" s="6">
        <f t="shared" si="64"/>
        <v>0</v>
      </c>
      <c r="K174" s="12">
        <f t="shared" si="65"/>
        <v>0</v>
      </c>
      <c r="L174" s="6">
        <f t="shared" si="70"/>
        <v>0</v>
      </c>
      <c r="M174" s="12">
        <f t="shared" si="67"/>
        <v>0</v>
      </c>
      <c r="N174" s="6">
        <f t="shared" si="71"/>
        <v>0</v>
      </c>
    </row>
    <row r="175" spans="1:14" x14ac:dyDescent="0.15">
      <c r="A175" s="126"/>
      <c r="B175" s="126"/>
      <c r="C175" s="22"/>
      <c r="D175" s="11"/>
      <c r="E175" s="18"/>
      <c r="F175" s="6">
        <f t="shared" si="69"/>
        <v>0</v>
      </c>
      <c r="G175" s="18"/>
      <c r="H175" s="6">
        <f t="shared" si="63"/>
        <v>0</v>
      </c>
      <c r="I175" s="18"/>
      <c r="J175" s="6">
        <f t="shared" si="64"/>
        <v>0</v>
      </c>
      <c r="K175" s="12">
        <f t="shared" si="65"/>
        <v>0</v>
      </c>
      <c r="L175" s="6">
        <f t="shared" si="70"/>
        <v>0</v>
      </c>
      <c r="M175" s="12">
        <f t="shared" si="67"/>
        <v>0</v>
      </c>
      <c r="N175" s="6">
        <f t="shared" si="71"/>
        <v>0</v>
      </c>
    </row>
    <row r="176" spans="1:14" x14ac:dyDescent="0.15">
      <c r="A176" s="126"/>
      <c r="B176" s="126"/>
      <c r="C176" s="22"/>
      <c r="D176" s="11"/>
      <c r="E176" s="18"/>
      <c r="F176" s="6">
        <f t="shared" si="69"/>
        <v>0</v>
      </c>
      <c r="G176" s="18"/>
      <c r="H176" s="6">
        <f t="shared" si="63"/>
        <v>0</v>
      </c>
      <c r="I176" s="18"/>
      <c r="J176" s="6">
        <f t="shared" si="64"/>
        <v>0</v>
      </c>
      <c r="K176" s="12">
        <f t="shared" si="65"/>
        <v>0</v>
      </c>
      <c r="L176" s="6">
        <f t="shared" si="70"/>
        <v>0</v>
      </c>
      <c r="M176" s="12">
        <f t="shared" si="67"/>
        <v>0</v>
      </c>
      <c r="N176" s="6">
        <f t="shared" si="71"/>
        <v>0</v>
      </c>
    </row>
    <row r="177" spans="1:14" x14ac:dyDescent="0.15">
      <c r="A177" s="126"/>
      <c r="B177" s="126"/>
      <c r="C177" s="22"/>
      <c r="D177" s="11"/>
      <c r="E177" s="18"/>
      <c r="F177" s="6">
        <f t="shared" si="69"/>
        <v>0</v>
      </c>
      <c r="G177" s="18"/>
      <c r="H177" s="6">
        <f t="shared" si="63"/>
        <v>0</v>
      </c>
      <c r="I177" s="18"/>
      <c r="J177" s="6">
        <f t="shared" si="64"/>
        <v>0</v>
      </c>
      <c r="K177" s="12">
        <f t="shared" si="65"/>
        <v>0</v>
      </c>
      <c r="L177" s="6">
        <f t="shared" si="70"/>
        <v>0</v>
      </c>
      <c r="M177" s="12">
        <f t="shared" si="67"/>
        <v>0</v>
      </c>
      <c r="N177" s="6">
        <f t="shared" si="71"/>
        <v>0</v>
      </c>
    </row>
    <row r="178" spans="1:14" x14ac:dyDescent="0.15">
      <c r="A178" s="127"/>
      <c r="B178" s="126"/>
      <c r="C178" s="22"/>
      <c r="D178" s="11"/>
      <c r="E178" s="18"/>
      <c r="F178" s="6">
        <f t="shared" si="69"/>
        <v>0</v>
      </c>
      <c r="G178" s="18"/>
      <c r="H178" s="6">
        <f t="shared" si="63"/>
        <v>0</v>
      </c>
      <c r="I178" s="18"/>
      <c r="J178" s="6">
        <f t="shared" si="64"/>
        <v>0</v>
      </c>
      <c r="K178" s="12">
        <f t="shared" si="65"/>
        <v>0</v>
      </c>
      <c r="L178" s="6">
        <f t="shared" si="70"/>
        <v>0</v>
      </c>
      <c r="M178" s="12">
        <f t="shared" si="67"/>
        <v>0</v>
      </c>
      <c r="N178" s="6">
        <f t="shared" si="71"/>
        <v>0</v>
      </c>
    </row>
    <row r="179" spans="1:14" ht="19.5" customHeight="1" x14ac:dyDescent="0.15">
      <c r="A179" s="22"/>
      <c r="B179" s="128"/>
      <c r="C179" s="22"/>
      <c r="D179" s="11"/>
      <c r="E179" s="18"/>
      <c r="F179" s="6">
        <f t="shared" si="69"/>
        <v>0</v>
      </c>
      <c r="G179" s="18"/>
      <c r="H179" s="6">
        <f t="shared" si="63"/>
        <v>0</v>
      </c>
      <c r="I179" s="18"/>
      <c r="J179" s="6">
        <f t="shared" si="64"/>
        <v>0</v>
      </c>
      <c r="K179" s="12">
        <f t="shared" si="65"/>
        <v>0</v>
      </c>
      <c r="L179" s="6">
        <f t="shared" si="70"/>
        <v>0</v>
      </c>
      <c r="M179" s="12">
        <f t="shared" si="67"/>
        <v>0</v>
      </c>
      <c r="N179" s="6">
        <f t="shared" si="71"/>
        <v>0</v>
      </c>
    </row>
    <row r="180" spans="1:14" ht="21.75" customHeight="1" x14ac:dyDescent="0.15">
      <c r="A180" s="126"/>
      <c r="B180" s="126"/>
      <c r="C180" s="22"/>
      <c r="D180" s="11"/>
      <c r="E180" s="18"/>
      <c r="F180" s="6">
        <f t="shared" si="69"/>
        <v>0</v>
      </c>
      <c r="G180" s="18"/>
      <c r="H180" s="6">
        <f t="shared" si="63"/>
        <v>0</v>
      </c>
      <c r="I180" s="18"/>
      <c r="J180" s="6">
        <f t="shared" si="64"/>
        <v>0</v>
      </c>
      <c r="K180" s="12">
        <f t="shared" si="65"/>
        <v>0</v>
      </c>
      <c r="L180" s="6">
        <f t="shared" si="70"/>
        <v>0</v>
      </c>
      <c r="M180" s="12">
        <f t="shared" si="67"/>
        <v>0</v>
      </c>
      <c r="N180" s="6">
        <f t="shared" si="71"/>
        <v>0</v>
      </c>
    </row>
    <row r="181" spans="1:14" ht="20.25" customHeight="1" x14ac:dyDescent="0.15">
      <c r="A181" s="129"/>
      <c r="B181" s="130"/>
      <c r="C181" s="129"/>
      <c r="D181" s="131"/>
      <c r="E181" s="143"/>
      <c r="F181" s="144">
        <f>SUM(F161:F180)</f>
        <v>0</v>
      </c>
      <c r="G181" s="18"/>
      <c r="H181" s="6">
        <f>SUM(H161:H180)</f>
        <v>0</v>
      </c>
      <c r="I181" s="18"/>
      <c r="J181" s="6">
        <f>SUM(J161:J180)</f>
        <v>0</v>
      </c>
      <c r="K181" s="12">
        <f t="shared" si="65"/>
        <v>0</v>
      </c>
      <c r="L181" s="6">
        <f t="shared" si="70"/>
        <v>0</v>
      </c>
      <c r="M181" s="12">
        <f t="shared" si="67"/>
        <v>0</v>
      </c>
      <c r="N181" s="6">
        <f t="shared" si="71"/>
        <v>0</v>
      </c>
    </row>
    <row r="182" spans="1:14" ht="23.25" customHeight="1" x14ac:dyDescent="0.15">
      <c r="A182" s="129"/>
      <c r="B182" s="134"/>
      <c r="C182" s="129"/>
      <c r="D182" s="131"/>
      <c r="E182" s="143"/>
      <c r="F182" s="144">
        <f>ROUND(F181*0.08,0)</f>
        <v>0</v>
      </c>
      <c r="G182" s="18"/>
      <c r="H182" s="6">
        <f>ROUND(H181*0.08,0)</f>
        <v>0</v>
      </c>
      <c r="I182" s="18"/>
      <c r="J182" s="6">
        <f>ROUND(J181*0.08,0)</f>
        <v>0</v>
      </c>
      <c r="K182" s="12">
        <f t="shared" si="65"/>
        <v>0</v>
      </c>
      <c r="L182" s="6">
        <f t="shared" si="70"/>
        <v>0</v>
      </c>
      <c r="M182" s="12">
        <f t="shared" si="67"/>
        <v>0</v>
      </c>
      <c r="N182" s="6">
        <f t="shared" si="71"/>
        <v>0</v>
      </c>
    </row>
    <row r="183" spans="1:14" ht="29.25" customHeight="1" x14ac:dyDescent="0.15">
      <c r="A183" s="24" t="s">
        <v>57</v>
      </c>
      <c r="B183" s="135"/>
      <c r="C183" s="24"/>
      <c r="D183" s="136"/>
      <c r="E183" s="145"/>
      <c r="F183" s="146">
        <f>SUM(F181:F182)</f>
        <v>0</v>
      </c>
      <c r="G183" s="23"/>
      <c r="H183" s="138">
        <f>SUM(H161:H182)</f>
        <v>0</v>
      </c>
      <c r="I183" s="23"/>
      <c r="J183" s="138">
        <f>SUM(J161:J182)</f>
        <v>0</v>
      </c>
      <c r="K183" s="139"/>
      <c r="L183" s="138">
        <f>SUM(L161:L182)</f>
        <v>0</v>
      </c>
      <c r="M183" s="139"/>
      <c r="N183" s="138">
        <f>SUM(N161:N182)</f>
        <v>0</v>
      </c>
    </row>
    <row r="184" spans="1:14" x14ac:dyDescent="0.15">
      <c r="A184" s="140"/>
      <c r="B184" s="140"/>
      <c r="C184" s="140"/>
      <c r="D184" s="140"/>
      <c r="E184" s="140"/>
      <c r="F184" s="140"/>
      <c r="G184" s="140"/>
      <c r="H184" s="140"/>
      <c r="I184" s="140"/>
      <c r="J184" s="140"/>
      <c r="K184" s="391" t="s">
        <v>42</v>
      </c>
      <c r="L184" s="391"/>
      <c r="M184" s="391"/>
      <c r="N184" s="391"/>
    </row>
    <row r="185" spans="1:14" x14ac:dyDescent="0.15">
      <c r="A185" s="140"/>
      <c r="B185" s="140"/>
      <c r="C185" s="140"/>
      <c r="D185" s="140"/>
      <c r="E185" s="140"/>
      <c r="F185" s="140"/>
      <c r="G185" s="140"/>
      <c r="H185" s="140"/>
      <c r="I185" s="140"/>
      <c r="J185" s="140"/>
      <c r="K185" s="377"/>
      <c r="L185" s="377"/>
      <c r="M185" s="377"/>
      <c r="N185" s="377"/>
    </row>
    <row r="186" spans="1:14" x14ac:dyDescent="0.15">
      <c r="A186" s="140"/>
      <c r="B186" s="140"/>
      <c r="C186" s="140"/>
      <c r="D186" s="140"/>
      <c r="E186" s="140"/>
      <c r="F186" s="140"/>
      <c r="G186" s="140"/>
      <c r="H186" s="140"/>
      <c r="I186" s="140"/>
      <c r="J186" s="140"/>
      <c r="K186" s="141"/>
      <c r="L186" s="141"/>
      <c r="M186" s="141"/>
      <c r="N186" s="141"/>
    </row>
    <row r="187" spans="1:14" ht="26.25" customHeight="1" x14ac:dyDescent="0.15">
      <c r="A187" s="1"/>
      <c r="B187" s="1"/>
      <c r="C187" s="1"/>
      <c r="D187" s="1"/>
      <c r="E187" s="378" t="s">
        <v>29</v>
      </c>
      <c r="F187" s="378"/>
      <c r="G187" s="378"/>
      <c r="H187" s="378"/>
      <c r="I187" s="378"/>
      <c r="J187" s="1"/>
      <c r="K187" s="1"/>
      <c r="L187" s="379">
        <f ca="1">TODAY()</f>
        <v>45365</v>
      </c>
      <c r="M187" s="379"/>
      <c r="N187" s="1" t="s">
        <v>30</v>
      </c>
    </row>
    <row r="188" spans="1:14" ht="26.25" customHeight="1" x14ac:dyDescent="0.15">
      <c r="A188" s="142" t="s">
        <v>22</v>
      </c>
      <c r="B188" s="392" t="str">
        <f>B157</f>
        <v>○ ○ ○ ○ ○ 工 事</v>
      </c>
      <c r="C188" s="392"/>
      <c r="D188" s="392"/>
      <c r="E188" s="392"/>
      <c r="F188" s="119"/>
      <c r="G188" s="119"/>
      <c r="H188" s="1"/>
      <c r="I188" s="1"/>
      <c r="J188" s="393" t="s">
        <v>31</v>
      </c>
      <c r="K188" s="393"/>
      <c r="L188" s="394" t="str">
        <f>L157</f>
        <v>株式会社　○ ○ 建 設</v>
      </c>
      <c r="M188" s="394"/>
      <c r="N188" s="394"/>
    </row>
    <row r="189" spans="1:14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22.5" customHeight="1" x14ac:dyDescent="0.15">
      <c r="A190" s="386" t="s">
        <v>24</v>
      </c>
      <c r="B190" s="386" t="s">
        <v>32</v>
      </c>
      <c r="C190" s="386" t="s">
        <v>25</v>
      </c>
      <c r="D190" s="388" t="s">
        <v>27</v>
      </c>
      <c r="E190" s="390" t="s">
        <v>23</v>
      </c>
      <c r="F190" s="376"/>
      <c r="G190" s="375" t="s">
        <v>33</v>
      </c>
      <c r="H190" s="376"/>
      <c r="I190" s="375" t="s">
        <v>34</v>
      </c>
      <c r="J190" s="376"/>
      <c r="K190" s="375" t="s">
        <v>35</v>
      </c>
      <c r="L190" s="376"/>
      <c r="M190" s="375" t="s">
        <v>36</v>
      </c>
      <c r="N190" s="376"/>
    </row>
    <row r="191" spans="1:14" ht="21.75" customHeight="1" x14ac:dyDescent="0.15">
      <c r="A191" s="387"/>
      <c r="B191" s="387"/>
      <c r="C191" s="387"/>
      <c r="D191" s="389"/>
      <c r="E191" s="124" t="s">
        <v>26</v>
      </c>
      <c r="F191" s="122" t="s">
        <v>28</v>
      </c>
      <c r="G191" s="123" t="s">
        <v>26</v>
      </c>
      <c r="H191" s="125" t="s">
        <v>28</v>
      </c>
      <c r="I191" s="123" t="s">
        <v>26</v>
      </c>
      <c r="J191" s="125" t="s">
        <v>28</v>
      </c>
      <c r="K191" s="123" t="s">
        <v>26</v>
      </c>
      <c r="L191" s="125" t="s">
        <v>28</v>
      </c>
      <c r="M191" s="123" t="s">
        <v>26</v>
      </c>
      <c r="N191" s="125" t="s">
        <v>28</v>
      </c>
    </row>
    <row r="192" spans="1:14" ht="15" customHeight="1" x14ac:dyDescent="0.15">
      <c r="A192" s="16"/>
      <c r="B192" s="16"/>
      <c r="C192" s="17"/>
      <c r="D192" s="11"/>
      <c r="E192" s="18"/>
      <c r="F192" s="14">
        <f>ROUND(D192*E192,0)</f>
        <v>0</v>
      </c>
      <c r="G192" s="18"/>
      <c r="H192" s="6">
        <f>ROUND(D192*G192,0)</f>
        <v>0</v>
      </c>
      <c r="I192" s="18"/>
      <c r="J192" s="6">
        <f>ROUND(D192*I192,0)</f>
        <v>0</v>
      </c>
      <c r="K192" s="12">
        <f>SUM(G192+I192)</f>
        <v>0</v>
      </c>
      <c r="L192" s="6">
        <f>H192+J192</f>
        <v>0</v>
      </c>
      <c r="M192" s="12">
        <f>SUM(E192-K192)</f>
        <v>0</v>
      </c>
      <c r="N192" s="6">
        <f>F192-L192</f>
        <v>0</v>
      </c>
    </row>
    <row r="193" spans="1:14" x14ac:dyDescent="0.15">
      <c r="A193" s="19"/>
      <c r="B193" s="19"/>
      <c r="C193" s="20"/>
      <c r="D193" s="21"/>
      <c r="E193" s="18"/>
      <c r="F193" s="6">
        <f>ROUND(D193*E193,0)</f>
        <v>0</v>
      </c>
      <c r="G193" s="18"/>
      <c r="H193" s="6">
        <f t="shared" ref="H193:H211" si="72">ROUND(D193*G193,0)</f>
        <v>0</v>
      </c>
      <c r="I193" s="18"/>
      <c r="J193" s="6">
        <f t="shared" ref="J193:J211" si="73">ROUND(D193*I193,0)</f>
        <v>0</v>
      </c>
      <c r="K193" s="12">
        <f t="shared" ref="K193:K213" si="74">SUM(G193+I193)</f>
        <v>0</v>
      </c>
      <c r="L193" s="6">
        <f t="shared" ref="L193:L195" si="75">H193+J193</f>
        <v>0</v>
      </c>
      <c r="M193" s="12">
        <f t="shared" ref="M193:M213" si="76">SUM(E193-K193)</f>
        <v>0</v>
      </c>
      <c r="N193" s="6">
        <f t="shared" ref="N193:N195" si="77">F193-L193</f>
        <v>0</v>
      </c>
    </row>
    <row r="194" spans="1:14" x14ac:dyDescent="0.15">
      <c r="A194" s="19"/>
      <c r="B194" s="19"/>
      <c r="C194" s="20"/>
      <c r="D194" s="21"/>
      <c r="E194" s="18"/>
      <c r="F194" s="6">
        <f t="shared" ref="F194:F211" si="78">ROUND(D194*E194,0)</f>
        <v>0</v>
      </c>
      <c r="G194" s="18"/>
      <c r="H194" s="6">
        <f t="shared" si="72"/>
        <v>0</v>
      </c>
      <c r="I194" s="18"/>
      <c r="J194" s="6">
        <f t="shared" si="73"/>
        <v>0</v>
      </c>
      <c r="K194" s="12">
        <f t="shared" si="74"/>
        <v>0</v>
      </c>
      <c r="L194" s="6">
        <f t="shared" si="75"/>
        <v>0</v>
      </c>
      <c r="M194" s="12">
        <f t="shared" si="76"/>
        <v>0</v>
      </c>
      <c r="N194" s="6">
        <f t="shared" si="77"/>
        <v>0</v>
      </c>
    </row>
    <row r="195" spans="1:14" x14ac:dyDescent="0.15">
      <c r="A195" s="19"/>
      <c r="B195" s="19"/>
      <c r="C195" s="20"/>
      <c r="D195" s="21"/>
      <c r="E195" s="18"/>
      <c r="F195" s="6">
        <f t="shared" si="78"/>
        <v>0</v>
      </c>
      <c r="G195" s="18"/>
      <c r="H195" s="6">
        <f t="shared" si="72"/>
        <v>0</v>
      </c>
      <c r="I195" s="18"/>
      <c r="J195" s="6">
        <f t="shared" si="73"/>
        <v>0</v>
      </c>
      <c r="K195" s="12">
        <f t="shared" si="74"/>
        <v>0</v>
      </c>
      <c r="L195" s="6">
        <f t="shared" si="75"/>
        <v>0</v>
      </c>
      <c r="M195" s="12">
        <f t="shared" si="76"/>
        <v>0</v>
      </c>
      <c r="N195" s="6">
        <f t="shared" si="77"/>
        <v>0</v>
      </c>
    </row>
    <row r="196" spans="1:14" x14ac:dyDescent="0.15">
      <c r="A196" s="19"/>
      <c r="B196" s="19"/>
      <c r="C196" s="20"/>
      <c r="D196" s="21"/>
      <c r="E196" s="18"/>
      <c r="F196" s="6">
        <f t="shared" si="78"/>
        <v>0</v>
      </c>
      <c r="G196" s="18"/>
      <c r="H196" s="6">
        <f t="shared" si="72"/>
        <v>0</v>
      </c>
      <c r="I196" s="18"/>
      <c r="J196" s="6">
        <f t="shared" si="73"/>
        <v>0</v>
      </c>
      <c r="K196" s="12">
        <f t="shared" si="74"/>
        <v>0</v>
      </c>
      <c r="L196" s="6">
        <f>H196+J196</f>
        <v>0</v>
      </c>
      <c r="M196" s="12">
        <f t="shared" si="76"/>
        <v>0</v>
      </c>
      <c r="N196" s="6">
        <f>F196-L196</f>
        <v>0</v>
      </c>
    </row>
    <row r="197" spans="1:14" x14ac:dyDescent="0.15">
      <c r="A197" s="19"/>
      <c r="B197" s="19"/>
      <c r="C197" s="20"/>
      <c r="D197" s="21"/>
      <c r="E197" s="18"/>
      <c r="F197" s="6">
        <f t="shared" si="78"/>
        <v>0</v>
      </c>
      <c r="G197" s="18"/>
      <c r="H197" s="6">
        <f t="shared" si="72"/>
        <v>0</v>
      </c>
      <c r="I197" s="18"/>
      <c r="J197" s="6">
        <f t="shared" si="73"/>
        <v>0</v>
      </c>
      <c r="K197" s="12">
        <f t="shared" si="74"/>
        <v>0</v>
      </c>
      <c r="L197" s="6">
        <f t="shared" ref="L197:L213" si="79">H197+J197</f>
        <v>0</v>
      </c>
      <c r="M197" s="12">
        <f t="shared" si="76"/>
        <v>0</v>
      </c>
      <c r="N197" s="6">
        <f t="shared" ref="N197:N213" si="80">F197-L197</f>
        <v>0</v>
      </c>
    </row>
    <row r="198" spans="1:14" x14ac:dyDescent="0.15">
      <c r="A198" s="19"/>
      <c r="B198" s="19"/>
      <c r="C198" s="20"/>
      <c r="D198" s="21"/>
      <c r="E198" s="18"/>
      <c r="F198" s="6">
        <f t="shared" si="78"/>
        <v>0</v>
      </c>
      <c r="G198" s="18"/>
      <c r="H198" s="6">
        <f t="shared" si="72"/>
        <v>0</v>
      </c>
      <c r="I198" s="18"/>
      <c r="J198" s="6">
        <f t="shared" si="73"/>
        <v>0</v>
      </c>
      <c r="K198" s="12">
        <f t="shared" si="74"/>
        <v>0</v>
      </c>
      <c r="L198" s="6">
        <f t="shared" si="79"/>
        <v>0</v>
      </c>
      <c r="M198" s="12">
        <f t="shared" si="76"/>
        <v>0</v>
      </c>
      <c r="N198" s="6">
        <f t="shared" si="80"/>
        <v>0</v>
      </c>
    </row>
    <row r="199" spans="1:14" x14ac:dyDescent="0.15">
      <c r="A199" s="19"/>
      <c r="B199" s="19"/>
      <c r="C199" s="20"/>
      <c r="D199" s="21"/>
      <c r="E199" s="18"/>
      <c r="F199" s="6">
        <f t="shared" si="78"/>
        <v>0</v>
      </c>
      <c r="G199" s="18"/>
      <c r="H199" s="6">
        <f t="shared" si="72"/>
        <v>0</v>
      </c>
      <c r="I199" s="18"/>
      <c r="J199" s="6">
        <f t="shared" si="73"/>
        <v>0</v>
      </c>
      <c r="K199" s="12">
        <f t="shared" si="74"/>
        <v>0</v>
      </c>
      <c r="L199" s="6">
        <f t="shared" si="79"/>
        <v>0</v>
      </c>
      <c r="M199" s="12">
        <f t="shared" si="76"/>
        <v>0</v>
      </c>
      <c r="N199" s="6">
        <f t="shared" si="80"/>
        <v>0</v>
      </c>
    </row>
    <row r="200" spans="1:14" x14ac:dyDescent="0.15">
      <c r="A200" s="19"/>
      <c r="B200" s="19"/>
      <c r="C200" s="20"/>
      <c r="D200" s="21"/>
      <c r="E200" s="18"/>
      <c r="F200" s="6">
        <f t="shared" si="78"/>
        <v>0</v>
      </c>
      <c r="G200" s="18"/>
      <c r="H200" s="6">
        <f t="shared" si="72"/>
        <v>0</v>
      </c>
      <c r="I200" s="18"/>
      <c r="J200" s="6">
        <f t="shared" si="73"/>
        <v>0</v>
      </c>
      <c r="K200" s="12">
        <f t="shared" si="74"/>
        <v>0</v>
      </c>
      <c r="L200" s="6">
        <f t="shared" si="79"/>
        <v>0</v>
      </c>
      <c r="M200" s="12">
        <f t="shared" si="76"/>
        <v>0</v>
      </c>
      <c r="N200" s="6">
        <f t="shared" si="80"/>
        <v>0</v>
      </c>
    </row>
    <row r="201" spans="1:14" x14ac:dyDescent="0.15">
      <c r="A201" s="19"/>
      <c r="B201" s="19"/>
      <c r="C201" s="20"/>
      <c r="D201" s="21"/>
      <c r="E201" s="18"/>
      <c r="F201" s="6">
        <f t="shared" si="78"/>
        <v>0</v>
      </c>
      <c r="G201" s="18"/>
      <c r="H201" s="6">
        <f t="shared" si="72"/>
        <v>0</v>
      </c>
      <c r="I201" s="18"/>
      <c r="J201" s="6">
        <f t="shared" si="73"/>
        <v>0</v>
      </c>
      <c r="K201" s="12">
        <f t="shared" si="74"/>
        <v>0</v>
      </c>
      <c r="L201" s="6">
        <f t="shared" si="79"/>
        <v>0</v>
      </c>
      <c r="M201" s="12">
        <f t="shared" si="76"/>
        <v>0</v>
      </c>
      <c r="N201" s="6">
        <f t="shared" si="80"/>
        <v>0</v>
      </c>
    </row>
    <row r="202" spans="1:14" x14ac:dyDescent="0.15">
      <c r="A202" s="19"/>
      <c r="B202" s="19"/>
      <c r="C202" s="20"/>
      <c r="D202" s="21"/>
      <c r="E202" s="18"/>
      <c r="F202" s="6">
        <f t="shared" si="78"/>
        <v>0</v>
      </c>
      <c r="G202" s="18"/>
      <c r="H202" s="6">
        <f t="shared" si="72"/>
        <v>0</v>
      </c>
      <c r="I202" s="18"/>
      <c r="J202" s="6">
        <f t="shared" si="73"/>
        <v>0</v>
      </c>
      <c r="K202" s="12">
        <f t="shared" si="74"/>
        <v>0</v>
      </c>
      <c r="L202" s="6">
        <f t="shared" si="79"/>
        <v>0</v>
      </c>
      <c r="M202" s="12">
        <f t="shared" si="76"/>
        <v>0</v>
      </c>
      <c r="N202" s="6">
        <f t="shared" si="80"/>
        <v>0</v>
      </c>
    </row>
    <row r="203" spans="1:14" x14ac:dyDescent="0.15">
      <c r="A203" s="19"/>
      <c r="B203" s="126"/>
      <c r="C203" s="22"/>
      <c r="D203" s="11"/>
      <c r="E203" s="18"/>
      <c r="F203" s="6">
        <f t="shared" si="78"/>
        <v>0</v>
      </c>
      <c r="G203" s="18"/>
      <c r="H203" s="6">
        <f t="shared" si="72"/>
        <v>0</v>
      </c>
      <c r="I203" s="18"/>
      <c r="J203" s="6">
        <f t="shared" si="73"/>
        <v>0</v>
      </c>
      <c r="K203" s="12">
        <f t="shared" si="74"/>
        <v>0</v>
      </c>
      <c r="L203" s="6">
        <f t="shared" si="79"/>
        <v>0</v>
      </c>
      <c r="M203" s="12">
        <f t="shared" si="76"/>
        <v>0</v>
      </c>
      <c r="N203" s="6">
        <f t="shared" si="80"/>
        <v>0</v>
      </c>
    </row>
    <row r="204" spans="1:14" x14ac:dyDescent="0.15">
      <c r="A204" s="126"/>
      <c r="B204" s="126"/>
      <c r="C204" s="22"/>
      <c r="D204" s="11"/>
      <c r="E204" s="18"/>
      <c r="F204" s="6">
        <f t="shared" si="78"/>
        <v>0</v>
      </c>
      <c r="G204" s="18"/>
      <c r="H204" s="6">
        <f t="shared" si="72"/>
        <v>0</v>
      </c>
      <c r="I204" s="18"/>
      <c r="J204" s="6">
        <f t="shared" si="73"/>
        <v>0</v>
      </c>
      <c r="K204" s="12">
        <f t="shared" si="74"/>
        <v>0</v>
      </c>
      <c r="L204" s="6">
        <f t="shared" si="79"/>
        <v>0</v>
      </c>
      <c r="M204" s="12">
        <f t="shared" si="76"/>
        <v>0</v>
      </c>
      <c r="N204" s="6">
        <f t="shared" si="80"/>
        <v>0</v>
      </c>
    </row>
    <row r="205" spans="1:14" x14ac:dyDescent="0.15">
      <c r="A205" s="126"/>
      <c r="B205" s="126"/>
      <c r="C205" s="22"/>
      <c r="D205" s="11"/>
      <c r="E205" s="18"/>
      <c r="F205" s="6">
        <f t="shared" si="78"/>
        <v>0</v>
      </c>
      <c r="G205" s="18"/>
      <c r="H205" s="6">
        <f t="shared" si="72"/>
        <v>0</v>
      </c>
      <c r="I205" s="18"/>
      <c r="J205" s="6">
        <f t="shared" si="73"/>
        <v>0</v>
      </c>
      <c r="K205" s="12">
        <f t="shared" si="74"/>
        <v>0</v>
      </c>
      <c r="L205" s="6">
        <f t="shared" si="79"/>
        <v>0</v>
      </c>
      <c r="M205" s="12">
        <f t="shared" si="76"/>
        <v>0</v>
      </c>
      <c r="N205" s="6">
        <f t="shared" si="80"/>
        <v>0</v>
      </c>
    </row>
    <row r="206" spans="1:14" x14ac:dyDescent="0.15">
      <c r="A206" s="126"/>
      <c r="B206" s="126"/>
      <c r="C206" s="22"/>
      <c r="D206" s="11"/>
      <c r="E206" s="18"/>
      <c r="F206" s="6">
        <f t="shared" si="78"/>
        <v>0</v>
      </c>
      <c r="G206" s="18"/>
      <c r="H206" s="6">
        <f t="shared" si="72"/>
        <v>0</v>
      </c>
      <c r="I206" s="18"/>
      <c r="J206" s="6">
        <f t="shared" si="73"/>
        <v>0</v>
      </c>
      <c r="K206" s="12">
        <f t="shared" si="74"/>
        <v>0</v>
      </c>
      <c r="L206" s="6">
        <f t="shared" si="79"/>
        <v>0</v>
      </c>
      <c r="M206" s="12">
        <f t="shared" si="76"/>
        <v>0</v>
      </c>
      <c r="N206" s="6">
        <f t="shared" si="80"/>
        <v>0</v>
      </c>
    </row>
    <row r="207" spans="1:14" x14ac:dyDescent="0.15">
      <c r="A207" s="126"/>
      <c r="B207" s="126"/>
      <c r="C207" s="22"/>
      <c r="D207" s="11"/>
      <c r="E207" s="18"/>
      <c r="F207" s="6">
        <f t="shared" si="78"/>
        <v>0</v>
      </c>
      <c r="G207" s="18"/>
      <c r="H207" s="6">
        <f t="shared" si="72"/>
        <v>0</v>
      </c>
      <c r="I207" s="18"/>
      <c r="J207" s="6">
        <f t="shared" si="73"/>
        <v>0</v>
      </c>
      <c r="K207" s="12">
        <f t="shared" si="74"/>
        <v>0</v>
      </c>
      <c r="L207" s="6">
        <f t="shared" si="79"/>
        <v>0</v>
      </c>
      <c r="M207" s="12">
        <f t="shared" si="76"/>
        <v>0</v>
      </c>
      <c r="N207" s="6">
        <f t="shared" si="80"/>
        <v>0</v>
      </c>
    </row>
    <row r="208" spans="1:14" x14ac:dyDescent="0.15">
      <c r="A208" s="126"/>
      <c r="B208" s="126"/>
      <c r="C208" s="22"/>
      <c r="D208" s="11"/>
      <c r="E208" s="18"/>
      <c r="F208" s="6">
        <f t="shared" si="78"/>
        <v>0</v>
      </c>
      <c r="G208" s="18"/>
      <c r="H208" s="6">
        <f t="shared" si="72"/>
        <v>0</v>
      </c>
      <c r="I208" s="18"/>
      <c r="J208" s="6">
        <f t="shared" si="73"/>
        <v>0</v>
      </c>
      <c r="K208" s="12">
        <f t="shared" si="74"/>
        <v>0</v>
      </c>
      <c r="L208" s="6">
        <f t="shared" si="79"/>
        <v>0</v>
      </c>
      <c r="M208" s="12">
        <f t="shared" si="76"/>
        <v>0</v>
      </c>
      <c r="N208" s="6">
        <f t="shared" si="80"/>
        <v>0</v>
      </c>
    </row>
    <row r="209" spans="1:14" x14ac:dyDescent="0.15">
      <c r="A209" s="127"/>
      <c r="B209" s="126"/>
      <c r="C209" s="22"/>
      <c r="D209" s="11"/>
      <c r="E209" s="18"/>
      <c r="F209" s="6">
        <f t="shared" si="78"/>
        <v>0</v>
      </c>
      <c r="G209" s="18"/>
      <c r="H209" s="6">
        <f t="shared" si="72"/>
        <v>0</v>
      </c>
      <c r="I209" s="18"/>
      <c r="J209" s="6">
        <f t="shared" si="73"/>
        <v>0</v>
      </c>
      <c r="K209" s="12">
        <f t="shared" si="74"/>
        <v>0</v>
      </c>
      <c r="L209" s="6">
        <f t="shared" si="79"/>
        <v>0</v>
      </c>
      <c r="M209" s="12">
        <f t="shared" si="76"/>
        <v>0</v>
      </c>
      <c r="N209" s="6">
        <f t="shared" si="80"/>
        <v>0</v>
      </c>
    </row>
    <row r="210" spans="1:14" ht="19.5" customHeight="1" x14ac:dyDescent="0.15">
      <c r="A210" s="22"/>
      <c r="B210" s="128"/>
      <c r="C210" s="22"/>
      <c r="D210" s="11"/>
      <c r="E210" s="18"/>
      <c r="F210" s="6">
        <f t="shared" si="78"/>
        <v>0</v>
      </c>
      <c r="G210" s="18"/>
      <c r="H210" s="6">
        <f t="shared" si="72"/>
        <v>0</v>
      </c>
      <c r="I210" s="18"/>
      <c r="J210" s="6">
        <f t="shared" si="73"/>
        <v>0</v>
      </c>
      <c r="K210" s="12">
        <f t="shared" si="74"/>
        <v>0</v>
      </c>
      <c r="L210" s="6">
        <f t="shared" si="79"/>
        <v>0</v>
      </c>
      <c r="M210" s="12">
        <f t="shared" si="76"/>
        <v>0</v>
      </c>
      <c r="N210" s="6">
        <f t="shared" si="80"/>
        <v>0</v>
      </c>
    </row>
    <row r="211" spans="1:14" ht="21.75" customHeight="1" x14ac:dyDescent="0.15">
      <c r="A211" s="126"/>
      <c r="B211" s="126"/>
      <c r="C211" s="22"/>
      <c r="D211" s="11"/>
      <c r="E211" s="18"/>
      <c r="F211" s="6">
        <f t="shared" si="78"/>
        <v>0</v>
      </c>
      <c r="G211" s="18"/>
      <c r="H211" s="6">
        <f t="shared" si="72"/>
        <v>0</v>
      </c>
      <c r="I211" s="18"/>
      <c r="J211" s="6">
        <f t="shared" si="73"/>
        <v>0</v>
      </c>
      <c r="K211" s="12">
        <f t="shared" si="74"/>
        <v>0</v>
      </c>
      <c r="L211" s="6">
        <f t="shared" si="79"/>
        <v>0</v>
      </c>
      <c r="M211" s="12">
        <f t="shared" si="76"/>
        <v>0</v>
      </c>
      <c r="N211" s="6">
        <f t="shared" si="80"/>
        <v>0</v>
      </c>
    </row>
    <row r="212" spans="1:14" ht="20.25" customHeight="1" x14ac:dyDescent="0.15">
      <c r="A212" s="129"/>
      <c r="B212" s="130"/>
      <c r="C212" s="129"/>
      <c r="D212" s="131"/>
      <c r="E212" s="143"/>
      <c r="F212" s="144">
        <f>SUM(F192:F211)</f>
        <v>0</v>
      </c>
      <c r="G212" s="18"/>
      <c r="H212" s="6">
        <f>SUM(H192:H211)</f>
        <v>0</v>
      </c>
      <c r="I212" s="18"/>
      <c r="J212" s="6">
        <f>SUM(J192:J211)</f>
        <v>0</v>
      </c>
      <c r="K212" s="12">
        <f t="shared" si="74"/>
        <v>0</v>
      </c>
      <c r="L212" s="6">
        <f t="shared" si="79"/>
        <v>0</v>
      </c>
      <c r="M212" s="12">
        <f t="shared" si="76"/>
        <v>0</v>
      </c>
      <c r="N212" s="6">
        <f t="shared" si="80"/>
        <v>0</v>
      </c>
    </row>
    <row r="213" spans="1:14" ht="23.25" customHeight="1" x14ac:dyDescent="0.15">
      <c r="A213" s="129"/>
      <c r="B213" s="134"/>
      <c r="C213" s="129"/>
      <c r="D213" s="131"/>
      <c r="E213" s="143"/>
      <c r="F213" s="144">
        <f>ROUND(F212*0.08,0)</f>
        <v>0</v>
      </c>
      <c r="G213" s="18"/>
      <c r="H213" s="6">
        <f>ROUND(H212*0.08,0)</f>
        <v>0</v>
      </c>
      <c r="I213" s="18"/>
      <c r="J213" s="6">
        <f>ROUND(J212*0.08,0)</f>
        <v>0</v>
      </c>
      <c r="K213" s="12">
        <f t="shared" si="74"/>
        <v>0</v>
      </c>
      <c r="L213" s="6">
        <f t="shared" si="79"/>
        <v>0</v>
      </c>
      <c r="M213" s="12">
        <f t="shared" si="76"/>
        <v>0</v>
      </c>
      <c r="N213" s="6">
        <f t="shared" si="80"/>
        <v>0</v>
      </c>
    </row>
    <row r="214" spans="1:14" ht="29.25" customHeight="1" x14ac:dyDescent="0.15">
      <c r="A214" s="24" t="s">
        <v>57</v>
      </c>
      <c r="B214" s="135"/>
      <c r="C214" s="24"/>
      <c r="D214" s="136"/>
      <c r="E214" s="145"/>
      <c r="F214" s="146">
        <f>SUM(F212:F213)</f>
        <v>0</v>
      </c>
      <c r="G214" s="23"/>
      <c r="H214" s="138">
        <f>SUM(H192:H213)</f>
        <v>0</v>
      </c>
      <c r="I214" s="23"/>
      <c r="J214" s="138">
        <f>SUM(J192:J213)</f>
        <v>0</v>
      </c>
      <c r="K214" s="139"/>
      <c r="L214" s="138">
        <f>SUM(L192:L213)</f>
        <v>0</v>
      </c>
      <c r="M214" s="139"/>
      <c r="N214" s="138">
        <f>SUM(N192:N213)</f>
        <v>0</v>
      </c>
    </row>
    <row r="215" spans="1:14" x14ac:dyDescent="0.15">
      <c r="A215" s="140"/>
      <c r="B215" s="140"/>
      <c r="C215" s="140"/>
      <c r="D215" s="140"/>
      <c r="E215" s="140"/>
      <c r="F215" s="140"/>
      <c r="G215" s="140"/>
      <c r="H215" s="140"/>
      <c r="I215" s="140"/>
      <c r="J215" s="140"/>
      <c r="K215" s="391" t="s">
        <v>42</v>
      </c>
      <c r="L215" s="391"/>
      <c r="M215" s="391"/>
      <c r="N215" s="391"/>
    </row>
    <row r="216" spans="1:14" x14ac:dyDescent="0.15">
      <c r="A216" s="140"/>
      <c r="B216" s="140"/>
      <c r="C216" s="140"/>
      <c r="D216" s="140"/>
      <c r="E216" s="140"/>
      <c r="F216" s="140"/>
      <c r="G216" s="140"/>
      <c r="H216" s="140"/>
      <c r="I216" s="140"/>
      <c r="J216" s="140"/>
      <c r="K216" s="377"/>
      <c r="L216" s="377"/>
      <c r="M216" s="377"/>
      <c r="N216" s="377"/>
    </row>
    <row r="217" spans="1:14" x14ac:dyDescent="0.15">
      <c r="A217" s="140"/>
      <c r="B217" s="140"/>
      <c r="C217" s="140"/>
      <c r="D217" s="140"/>
      <c r="E217" s="140"/>
      <c r="F217" s="140"/>
      <c r="G217" s="140"/>
      <c r="H217" s="140"/>
      <c r="I217" s="140"/>
      <c r="J217" s="140"/>
      <c r="K217" s="141"/>
      <c r="L217" s="141"/>
      <c r="M217" s="141"/>
      <c r="N217" s="141"/>
    </row>
    <row r="218" spans="1:14" ht="26.25" customHeight="1" x14ac:dyDescent="0.15">
      <c r="A218" s="1"/>
      <c r="B218" s="1"/>
      <c r="C218" s="1"/>
      <c r="D218" s="1"/>
      <c r="E218" s="378" t="s">
        <v>29</v>
      </c>
      <c r="F218" s="378"/>
      <c r="G218" s="378"/>
      <c r="H218" s="378"/>
      <c r="I218" s="378"/>
      <c r="J218" s="1"/>
      <c r="K218" s="1"/>
      <c r="L218" s="379">
        <f ca="1">TODAY()</f>
        <v>45365</v>
      </c>
      <c r="M218" s="379"/>
      <c r="N218" s="1" t="s">
        <v>30</v>
      </c>
    </row>
    <row r="219" spans="1:14" ht="26.25" customHeight="1" x14ac:dyDescent="0.15">
      <c r="A219" s="142" t="s">
        <v>22</v>
      </c>
      <c r="B219" s="392" t="str">
        <f>B188</f>
        <v>○ ○ ○ ○ ○ 工 事</v>
      </c>
      <c r="C219" s="392"/>
      <c r="D219" s="392"/>
      <c r="E219" s="392"/>
      <c r="F219" s="119"/>
      <c r="G219" s="119"/>
      <c r="H219" s="1"/>
      <c r="I219" s="1"/>
      <c r="J219" s="393" t="s">
        <v>31</v>
      </c>
      <c r="K219" s="393"/>
      <c r="L219" s="394" t="str">
        <f>L188</f>
        <v>株式会社　○ ○ 建 設</v>
      </c>
      <c r="M219" s="394"/>
      <c r="N219" s="394"/>
    </row>
    <row r="220" spans="1:14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22.5" customHeight="1" x14ac:dyDescent="0.15">
      <c r="A221" s="386" t="s">
        <v>24</v>
      </c>
      <c r="B221" s="386" t="s">
        <v>32</v>
      </c>
      <c r="C221" s="386" t="s">
        <v>25</v>
      </c>
      <c r="D221" s="388" t="s">
        <v>27</v>
      </c>
      <c r="E221" s="390" t="s">
        <v>23</v>
      </c>
      <c r="F221" s="376"/>
      <c r="G221" s="375" t="s">
        <v>33</v>
      </c>
      <c r="H221" s="376"/>
      <c r="I221" s="375" t="s">
        <v>34</v>
      </c>
      <c r="J221" s="376"/>
      <c r="K221" s="375" t="s">
        <v>35</v>
      </c>
      <c r="L221" s="376"/>
      <c r="M221" s="375" t="s">
        <v>36</v>
      </c>
      <c r="N221" s="376"/>
    </row>
    <row r="222" spans="1:14" ht="21.75" customHeight="1" x14ac:dyDescent="0.15">
      <c r="A222" s="387"/>
      <c r="B222" s="387"/>
      <c r="C222" s="387"/>
      <c r="D222" s="389"/>
      <c r="E222" s="124" t="s">
        <v>26</v>
      </c>
      <c r="F222" s="122" t="s">
        <v>28</v>
      </c>
      <c r="G222" s="123" t="s">
        <v>26</v>
      </c>
      <c r="H222" s="125" t="s">
        <v>28</v>
      </c>
      <c r="I222" s="123" t="s">
        <v>26</v>
      </c>
      <c r="J222" s="125" t="s">
        <v>28</v>
      </c>
      <c r="K222" s="123" t="s">
        <v>26</v>
      </c>
      <c r="L222" s="125" t="s">
        <v>28</v>
      </c>
      <c r="M222" s="123" t="s">
        <v>26</v>
      </c>
      <c r="N222" s="125" t="s">
        <v>28</v>
      </c>
    </row>
    <row r="223" spans="1:14" ht="15" customHeight="1" x14ac:dyDescent="0.15">
      <c r="A223" s="16"/>
      <c r="B223" s="16"/>
      <c r="C223" s="17"/>
      <c r="D223" s="11"/>
      <c r="E223" s="18"/>
      <c r="F223" s="14">
        <f>ROUND(D223*E223,0)</f>
        <v>0</v>
      </c>
      <c r="G223" s="18"/>
      <c r="H223" s="6">
        <f>ROUND(D223*G223,0)</f>
        <v>0</v>
      </c>
      <c r="I223" s="18"/>
      <c r="J223" s="6">
        <f>ROUND(D223*I223,0)</f>
        <v>0</v>
      </c>
      <c r="K223" s="12">
        <f>SUM(G223+I223)</f>
        <v>0</v>
      </c>
      <c r="L223" s="6">
        <f>H223+J223</f>
        <v>0</v>
      </c>
      <c r="M223" s="12">
        <f>SUM(E223-K223)</f>
        <v>0</v>
      </c>
      <c r="N223" s="6">
        <f>F223-L223</f>
        <v>0</v>
      </c>
    </row>
    <row r="224" spans="1:14" x14ac:dyDescent="0.15">
      <c r="A224" s="19"/>
      <c r="B224" s="19"/>
      <c r="C224" s="20"/>
      <c r="D224" s="21"/>
      <c r="E224" s="18"/>
      <c r="F224" s="6">
        <f>ROUND(D224*E224,0)</f>
        <v>0</v>
      </c>
      <c r="G224" s="18"/>
      <c r="H224" s="6">
        <f t="shared" ref="H224:H242" si="81">ROUND(D224*G224,0)</f>
        <v>0</v>
      </c>
      <c r="I224" s="18"/>
      <c r="J224" s="6">
        <f t="shared" ref="J224:J242" si="82">ROUND(D224*I224,0)</f>
        <v>0</v>
      </c>
      <c r="K224" s="12">
        <f t="shared" ref="K224:K244" si="83">SUM(G224+I224)</f>
        <v>0</v>
      </c>
      <c r="L224" s="6">
        <f t="shared" ref="L224:L226" si="84">H224+J224</f>
        <v>0</v>
      </c>
      <c r="M224" s="12">
        <f t="shared" ref="M224:M244" si="85">SUM(E224-K224)</f>
        <v>0</v>
      </c>
      <c r="N224" s="6">
        <f t="shared" ref="N224:N226" si="86">F224-L224</f>
        <v>0</v>
      </c>
    </row>
    <row r="225" spans="1:14" x14ac:dyDescent="0.15">
      <c r="A225" s="19"/>
      <c r="B225" s="19"/>
      <c r="C225" s="20"/>
      <c r="D225" s="21"/>
      <c r="E225" s="18"/>
      <c r="F225" s="6">
        <f t="shared" ref="F225:F242" si="87">ROUND(D225*E225,0)</f>
        <v>0</v>
      </c>
      <c r="G225" s="18"/>
      <c r="H225" s="6">
        <f t="shared" si="81"/>
        <v>0</v>
      </c>
      <c r="I225" s="18"/>
      <c r="J225" s="6">
        <f t="shared" si="82"/>
        <v>0</v>
      </c>
      <c r="K225" s="12">
        <f t="shared" si="83"/>
        <v>0</v>
      </c>
      <c r="L225" s="6">
        <f t="shared" si="84"/>
        <v>0</v>
      </c>
      <c r="M225" s="12">
        <f t="shared" si="85"/>
        <v>0</v>
      </c>
      <c r="N225" s="6">
        <f t="shared" si="86"/>
        <v>0</v>
      </c>
    </row>
    <row r="226" spans="1:14" x14ac:dyDescent="0.15">
      <c r="A226" s="19"/>
      <c r="B226" s="19"/>
      <c r="C226" s="20"/>
      <c r="D226" s="21"/>
      <c r="E226" s="18"/>
      <c r="F226" s="6">
        <f t="shared" si="87"/>
        <v>0</v>
      </c>
      <c r="G226" s="18"/>
      <c r="H226" s="6">
        <f t="shared" si="81"/>
        <v>0</v>
      </c>
      <c r="I226" s="18"/>
      <c r="J226" s="6">
        <f t="shared" si="82"/>
        <v>0</v>
      </c>
      <c r="K226" s="12">
        <f t="shared" si="83"/>
        <v>0</v>
      </c>
      <c r="L226" s="6">
        <f t="shared" si="84"/>
        <v>0</v>
      </c>
      <c r="M226" s="12">
        <f t="shared" si="85"/>
        <v>0</v>
      </c>
      <c r="N226" s="6">
        <f t="shared" si="86"/>
        <v>0</v>
      </c>
    </row>
    <row r="227" spans="1:14" x14ac:dyDescent="0.15">
      <c r="A227" s="19"/>
      <c r="B227" s="19"/>
      <c r="C227" s="20"/>
      <c r="D227" s="21"/>
      <c r="E227" s="18"/>
      <c r="F227" s="6">
        <f t="shared" si="87"/>
        <v>0</v>
      </c>
      <c r="G227" s="18"/>
      <c r="H227" s="6">
        <f t="shared" si="81"/>
        <v>0</v>
      </c>
      <c r="I227" s="18"/>
      <c r="J227" s="6">
        <f t="shared" si="82"/>
        <v>0</v>
      </c>
      <c r="K227" s="12">
        <f t="shared" si="83"/>
        <v>0</v>
      </c>
      <c r="L227" s="6">
        <f>H227+J227</f>
        <v>0</v>
      </c>
      <c r="M227" s="12">
        <f t="shared" si="85"/>
        <v>0</v>
      </c>
      <c r="N227" s="6">
        <f>F227-L227</f>
        <v>0</v>
      </c>
    </row>
    <row r="228" spans="1:14" x14ac:dyDescent="0.15">
      <c r="A228" s="19"/>
      <c r="B228" s="19"/>
      <c r="C228" s="20"/>
      <c r="D228" s="21"/>
      <c r="E228" s="18"/>
      <c r="F228" s="6">
        <f t="shared" si="87"/>
        <v>0</v>
      </c>
      <c r="G228" s="18"/>
      <c r="H228" s="6">
        <f t="shared" si="81"/>
        <v>0</v>
      </c>
      <c r="I228" s="18"/>
      <c r="J228" s="6">
        <f t="shared" si="82"/>
        <v>0</v>
      </c>
      <c r="K228" s="12">
        <f t="shared" si="83"/>
        <v>0</v>
      </c>
      <c r="L228" s="6">
        <f t="shared" ref="L228:L244" si="88">H228+J228</f>
        <v>0</v>
      </c>
      <c r="M228" s="12">
        <f t="shared" si="85"/>
        <v>0</v>
      </c>
      <c r="N228" s="6">
        <f t="shared" ref="N228:N244" si="89">F228-L228</f>
        <v>0</v>
      </c>
    </row>
    <row r="229" spans="1:14" x14ac:dyDescent="0.15">
      <c r="A229" s="19"/>
      <c r="B229" s="19"/>
      <c r="C229" s="20"/>
      <c r="D229" s="21"/>
      <c r="E229" s="18"/>
      <c r="F229" s="6">
        <f t="shared" si="87"/>
        <v>0</v>
      </c>
      <c r="G229" s="18"/>
      <c r="H229" s="6">
        <f t="shared" si="81"/>
        <v>0</v>
      </c>
      <c r="I229" s="18"/>
      <c r="J229" s="6">
        <f t="shared" si="82"/>
        <v>0</v>
      </c>
      <c r="K229" s="12">
        <f t="shared" si="83"/>
        <v>0</v>
      </c>
      <c r="L229" s="6">
        <f t="shared" si="88"/>
        <v>0</v>
      </c>
      <c r="M229" s="12">
        <f t="shared" si="85"/>
        <v>0</v>
      </c>
      <c r="N229" s="6">
        <f t="shared" si="89"/>
        <v>0</v>
      </c>
    </row>
    <row r="230" spans="1:14" x14ac:dyDescent="0.15">
      <c r="A230" s="19"/>
      <c r="B230" s="19"/>
      <c r="C230" s="20"/>
      <c r="D230" s="21"/>
      <c r="E230" s="18"/>
      <c r="F230" s="6">
        <f t="shared" si="87"/>
        <v>0</v>
      </c>
      <c r="G230" s="18"/>
      <c r="H230" s="6">
        <f t="shared" si="81"/>
        <v>0</v>
      </c>
      <c r="I230" s="18"/>
      <c r="J230" s="6">
        <f t="shared" si="82"/>
        <v>0</v>
      </c>
      <c r="K230" s="12">
        <f t="shared" si="83"/>
        <v>0</v>
      </c>
      <c r="L230" s="6">
        <f t="shared" si="88"/>
        <v>0</v>
      </c>
      <c r="M230" s="12">
        <f t="shared" si="85"/>
        <v>0</v>
      </c>
      <c r="N230" s="6">
        <f t="shared" si="89"/>
        <v>0</v>
      </c>
    </row>
    <row r="231" spans="1:14" x14ac:dyDescent="0.15">
      <c r="A231" s="19"/>
      <c r="B231" s="19"/>
      <c r="C231" s="20"/>
      <c r="D231" s="21"/>
      <c r="E231" s="18"/>
      <c r="F231" s="6">
        <f t="shared" si="87"/>
        <v>0</v>
      </c>
      <c r="G231" s="18"/>
      <c r="H231" s="6">
        <f t="shared" si="81"/>
        <v>0</v>
      </c>
      <c r="I231" s="18"/>
      <c r="J231" s="6">
        <f t="shared" si="82"/>
        <v>0</v>
      </c>
      <c r="K231" s="12">
        <f t="shared" si="83"/>
        <v>0</v>
      </c>
      <c r="L231" s="6">
        <f t="shared" si="88"/>
        <v>0</v>
      </c>
      <c r="M231" s="12">
        <f t="shared" si="85"/>
        <v>0</v>
      </c>
      <c r="N231" s="6">
        <f t="shared" si="89"/>
        <v>0</v>
      </c>
    </row>
    <row r="232" spans="1:14" x14ac:dyDescent="0.15">
      <c r="A232" s="19"/>
      <c r="B232" s="19"/>
      <c r="C232" s="20"/>
      <c r="D232" s="21"/>
      <c r="E232" s="18"/>
      <c r="F232" s="6">
        <f t="shared" si="87"/>
        <v>0</v>
      </c>
      <c r="G232" s="18"/>
      <c r="H232" s="6">
        <f t="shared" si="81"/>
        <v>0</v>
      </c>
      <c r="I232" s="18"/>
      <c r="J232" s="6">
        <f t="shared" si="82"/>
        <v>0</v>
      </c>
      <c r="K232" s="12">
        <f t="shared" si="83"/>
        <v>0</v>
      </c>
      <c r="L232" s="6">
        <f t="shared" si="88"/>
        <v>0</v>
      </c>
      <c r="M232" s="12">
        <f t="shared" si="85"/>
        <v>0</v>
      </c>
      <c r="N232" s="6">
        <f t="shared" si="89"/>
        <v>0</v>
      </c>
    </row>
    <row r="233" spans="1:14" x14ac:dyDescent="0.15">
      <c r="A233" s="19"/>
      <c r="B233" s="19"/>
      <c r="C233" s="20"/>
      <c r="D233" s="21"/>
      <c r="E233" s="18"/>
      <c r="F233" s="6">
        <f t="shared" si="87"/>
        <v>0</v>
      </c>
      <c r="G233" s="18"/>
      <c r="H233" s="6">
        <f t="shared" si="81"/>
        <v>0</v>
      </c>
      <c r="I233" s="18"/>
      <c r="J233" s="6">
        <f t="shared" si="82"/>
        <v>0</v>
      </c>
      <c r="K233" s="12">
        <f t="shared" si="83"/>
        <v>0</v>
      </c>
      <c r="L233" s="6">
        <f t="shared" si="88"/>
        <v>0</v>
      </c>
      <c r="M233" s="12">
        <f t="shared" si="85"/>
        <v>0</v>
      </c>
      <c r="N233" s="6">
        <f t="shared" si="89"/>
        <v>0</v>
      </c>
    </row>
    <row r="234" spans="1:14" x14ac:dyDescent="0.15">
      <c r="A234" s="19"/>
      <c r="B234" s="126"/>
      <c r="C234" s="22"/>
      <c r="D234" s="11"/>
      <c r="E234" s="18"/>
      <c r="F234" s="6">
        <f t="shared" si="87"/>
        <v>0</v>
      </c>
      <c r="G234" s="18"/>
      <c r="H234" s="6">
        <f t="shared" si="81"/>
        <v>0</v>
      </c>
      <c r="I234" s="18"/>
      <c r="J234" s="6">
        <f t="shared" si="82"/>
        <v>0</v>
      </c>
      <c r="K234" s="12">
        <f t="shared" si="83"/>
        <v>0</v>
      </c>
      <c r="L234" s="6">
        <f t="shared" si="88"/>
        <v>0</v>
      </c>
      <c r="M234" s="12">
        <f t="shared" si="85"/>
        <v>0</v>
      </c>
      <c r="N234" s="6">
        <f t="shared" si="89"/>
        <v>0</v>
      </c>
    </row>
    <row r="235" spans="1:14" x14ac:dyDescent="0.15">
      <c r="A235" s="126"/>
      <c r="B235" s="126"/>
      <c r="C235" s="22"/>
      <c r="D235" s="11"/>
      <c r="E235" s="18"/>
      <c r="F235" s="6">
        <f t="shared" si="87"/>
        <v>0</v>
      </c>
      <c r="G235" s="18"/>
      <c r="H235" s="6">
        <f t="shared" si="81"/>
        <v>0</v>
      </c>
      <c r="I235" s="18"/>
      <c r="J235" s="6">
        <f t="shared" si="82"/>
        <v>0</v>
      </c>
      <c r="K235" s="12">
        <f t="shared" si="83"/>
        <v>0</v>
      </c>
      <c r="L235" s="6">
        <f t="shared" si="88"/>
        <v>0</v>
      </c>
      <c r="M235" s="12">
        <f t="shared" si="85"/>
        <v>0</v>
      </c>
      <c r="N235" s="6">
        <f t="shared" si="89"/>
        <v>0</v>
      </c>
    </row>
    <row r="236" spans="1:14" x14ac:dyDescent="0.15">
      <c r="A236" s="126"/>
      <c r="B236" s="126"/>
      <c r="C236" s="22"/>
      <c r="D236" s="11"/>
      <c r="E236" s="18"/>
      <c r="F236" s="6">
        <f t="shared" si="87"/>
        <v>0</v>
      </c>
      <c r="G236" s="18"/>
      <c r="H236" s="6">
        <f t="shared" si="81"/>
        <v>0</v>
      </c>
      <c r="I236" s="18"/>
      <c r="J236" s="6">
        <f t="shared" si="82"/>
        <v>0</v>
      </c>
      <c r="K236" s="12">
        <f t="shared" si="83"/>
        <v>0</v>
      </c>
      <c r="L236" s="6">
        <f t="shared" si="88"/>
        <v>0</v>
      </c>
      <c r="M236" s="12">
        <f t="shared" si="85"/>
        <v>0</v>
      </c>
      <c r="N236" s="6">
        <f t="shared" si="89"/>
        <v>0</v>
      </c>
    </row>
    <row r="237" spans="1:14" x14ac:dyDescent="0.15">
      <c r="A237" s="126"/>
      <c r="B237" s="126"/>
      <c r="C237" s="22"/>
      <c r="D237" s="11"/>
      <c r="E237" s="18"/>
      <c r="F237" s="6">
        <f t="shared" si="87"/>
        <v>0</v>
      </c>
      <c r="G237" s="18"/>
      <c r="H237" s="6">
        <f t="shared" si="81"/>
        <v>0</v>
      </c>
      <c r="I237" s="18"/>
      <c r="J237" s="6">
        <f t="shared" si="82"/>
        <v>0</v>
      </c>
      <c r="K237" s="12">
        <f t="shared" si="83"/>
        <v>0</v>
      </c>
      <c r="L237" s="6">
        <f t="shared" si="88"/>
        <v>0</v>
      </c>
      <c r="M237" s="12">
        <f t="shared" si="85"/>
        <v>0</v>
      </c>
      <c r="N237" s="6">
        <f t="shared" si="89"/>
        <v>0</v>
      </c>
    </row>
    <row r="238" spans="1:14" x14ac:dyDescent="0.15">
      <c r="A238" s="126"/>
      <c r="B238" s="126"/>
      <c r="C238" s="22"/>
      <c r="D238" s="11"/>
      <c r="E238" s="18"/>
      <c r="F238" s="6">
        <f t="shared" si="87"/>
        <v>0</v>
      </c>
      <c r="G238" s="18"/>
      <c r="H238" s="6">
        <f t="shared" si="81"/>
        <v>0</v>
      </c>
      <c r="I238" s="18"/>
      <c r="J238" s="6">
        <f t="shared" si="82"/>
        <v>0</v>
      </c>
      <c r="K238" s="12">
        <f t="shared" si="83"/>
        <v>0</v>
      </c>
      <c r="L238" s="6">
        <f t="shared" si="88"/>
        <v>0</v>
      </c>
      <c r="M238" s="12">
        <f t="shared" si="85"/>
        <v>0</v>
      </c>
      <c r="N238" s="6">
        <f t="shared" si="89"/>
        <v>0</v>
      </c>
    </row>
    <row r="239" spans="1:14" x14ac:dyDescent="0.15">
      <c r="A239" s="126"/>
      <c r="B239" s="126"/>
      <c r="C239" s="22"/>
      <c r="D239" s="11"/>
      <c r="E239" s="18"/>
      <c r="F239" s="6">
        <f t="shared" si="87"/>
        <v>0</v>
      </c>
      <c r="G239" s="18"/>
      <c r="H239" s="6">
        <f t="shared" si="81"/>
        <v>0</v>
      </c>
      <c r="I239" s="18"/>
      <c r="J239" s="6">
        <f t="shared" si="82"/>
        <v>0</v>
      </c>
      <c r="K239" s="12">
        <f t="shared" si="83"/>
        <v>0</v>
      </c>
      <c r="L239" s="6">
        <f t="shared" si="88"/>
        <v>0</v>
      </c>
      <c r="M239" s="12">
        <f t="shared" si="85"/>
        <v>0</v>
      </c>
      <c r="N239" s="6">
        <f t="shared" si="89"/>
        <v>0</v>
      </c>
    </row>
    <row r="240" spans="1:14" x14ac:dyDescent="0.15">
      <c r="A240" s="127"/>
      <c r="B240" s="126"/>
      <c r="C240" s="22"/>
      <c r="D240" s="11"/>
      <c r="E240" s="18"/>
      <c r="F240" s="6">
        <f t="shared" si="87"/>
        <v>0</v>
      </c>
      <c r="G240" s="18"/>
      <c r="H240" s="6">
        <f t="shared" si="81"/>
        <v>0</v>
      </c>
      <c r="I240" s="18"/>
      <c r="J240" s="6">
        <f t="shared" si="82"/>
        <v>0</v>
      </c>
      <c r="K240" s="12">
        <f t="shared" si="83"/>
        <v>0</v>
      </c>
      <c r="L240" s="6">
        <f t="shared" si="88"/>
        <v>0</v>
      </c>
      <c r="M240" s="12">
        <f t="shared" si="85"/>
        <v>0</v>
      </c>
      <c r="N240" s="6">
        <f t="shared" si="89"/>
        <v>0</v>
      </c>
    </row>
    <row r="241" spans="1:14" ht="19.5" customHeight="1" x14ac:dyDescent="0.15">
      <c r="A241" s="22"/>
      <c r="B241" s="128"/>
      <c r="C241" s="22"/>
      <c r="D241" s="11"/>
      <c r="E241" s="18"/>
      <c r="F241" s="6">
        <f t="shared" si="87"/>
        <v>0</v>
      </c>
      <c r="G241" s="18"/>
      <c r="H241" s="6">
        <f t="shared" si="81"/>
        <v>0</v>
      </c>
      <c r="I241" s="18"/>
      <c r="J241" s="6">
        <f t="shared" si="82"/>
        <v>0</v>
      </c>
      <c r="K241" s="12">
        <f t="shared" si="83"/>
        <v>0</v>
      </c>
      <c r="L241" s="6">
        <f t="shared" si="88"/>
        <v>0</v>
      </c>
      <c r="M241" s="12">
        <f t="shared" si="85"/>
        <v>0</v>
      </c>
      <c r="N241" s="6">
        <f t="shared" si="89"/>
        <v>0</v>
      </c>
    </row>
    <row r="242" spans="1:14" ht="21.75" customHeight="1" x14ac:dyDescent="0.15">
      <c r="A242" s="126"/>
      <c r="B242" s="126"/>
      <c r="C242" s="22"/>
      <c r="D242" s="11"/>
      <c r="E242" s="18"/>
      <c r="F242" s="6">
        <f t="shared" si="87"/>
        <v>0</v>
      </c>
      <c r="G242" s="18"/>
      <c r="H242" s="6">
        <f t="shared" si="81"/>
        <v>0</v>
      </c>
      <c r="I242" s="18"/>
      <c r="J242" s="6">
        <f t="shared" si="82"/>
        <v>0</v>
      </c>
      <c r="K242" s="12">
        <f t="shared" si="83"/>
        <v>0</v>
      </c>
      <c r="L242" s="6">
        <f t="shared" si="88"/>
        <v>0</v>
      </c>
      <c r="M242" s="12">
        <f t="shared" si="85"/>
        <v>0</v>
      </c>
      <c r="N242" s="6">
        <f t="shared" si="89"/>
        <v>0</v>
      </c>
    </row>
    <row r="243" spans="1:14" ht="20.25" customHeight="1" x14ac:dyDescent="0.15">
      <c r="A243" s="129"/>
      <c r="B243" s="130"/>
      <c r="C243" s="129"/>
      <c r="D243" s="131"/>
      <c r="E243" s="143"/>
      <c r="F243" s="144">
        <f>SUM(F223:F242)</f>
        <v>0</v>
      </c>
      <c r="G243" s="18"/>
      <c r="H243" s="6">
        <f>SUM(H223:H242)</f>
        <v>0</v>
      </c>
      <c r="I243" s="18"/>
      <c r="J243" s="6">
        <f>SUM(J223:J242)</f>
        <v>0</v>
      </c>
      <c r="K243" s="12">
        <f t="shared" si="83"/>
        <v>0</v>
      </c>
      <c r="L243" s="6">
        <f t="shared" si="88"/>
        <v>0</v>
      </c>
      <c r="M243" s="12">
        <f t="shared" si="85"/>
        <v>0</v>
      </c>
      <c r="N243" s="6">
        <f t="shared" si="89"/>
        <v>0</v>
      </c>
    </row>
    <row r="244" spans="1:14" ht="23.25" customHeight="1" x14ac:dyDescent="0.15">
      <c r="A244" s="129"/>
      <c r="B244" s="134"/>
      <c r="C244" s="129"/>
      <c r="D244" s="131"/>
      <c r="E244" s="143"/>
      <c r="F244" s="144">
        <f>ROUND(F243*0.08,0)</f>
        <v>0</v>
      </c>
      <c r="G244" s="18"/>
      <c r="H244" s="6">
        <f>ROUND(H243*0.08,0)</f>
        <v>0</v>
      </c>
      <c r="I244" s="18"/>
      <c r="J244" s="6">
        <f>ROUND(J243*0.08,0)</f>
        <v>0</v>
      </c>
      <c r="K244" s="12">
        <f t="shared" si="83"/>
        <v>0</v>
      </c>
      <c r="L244" s="6">
        <f t="shared" si="88"/>
        <v>0</v>
      </c>
      <c r="M244" s="12">
        <f t="shared" si="85"/>
        <v>0</v>
      </c>
      <c r="N244" s="6">
        <f t="shared" si="89"/>
        <v>0</v>
      </c>
    </row>
    <row r="245" spans="1:14" ht="29.25" customHeight="1" x14ac:dyDescent="0.15">
      <c r="A245" s="24" t="s">
        <v>57</v>
      </c>
      <c r="B245" s="135"/>
      <c r="C245" s="24"/>
      <c r="D245" s="136"/>
      <c r="E245" s="145"/>
      <c r="F245" s="146">
        <f>SUM(F243:F244)</f>
        <v>0</v>
      </c>
      <c r="G245" s="23"/>
      <c r="H245" s="138">
        <f>SUM(H223:H244)</f>
        <v>0</v>
      </c>
      <c r="I245" s="23"/>
      <c r="J245" s="138">
        <f>SUM(J223:J244)</f>
        <v>0</v>
      </c>
      <c r="K245" s="139"/>
      <c r="L245" s="138">
        <f>SUM(L223:L244)</f>
        <v>0</v>
      </c>
      <c r="M245" s="139"/>
      <c r="N245" s="138">
        <f>SUM(N223:N244)</f>
        <v>0</v>
      </c>
    </row>
    <row r="246" spans="1:14" x14ac:dyDescent="0.15">
      <c r="A246" s="140"/>
      <c r="B246" s="140"/>
      <c r="C246" s="140"/>
      <c r="D246" s="140"/>
      <c r="E246" s="140"/>
      <c r="F246" s="140"/>
      <c r="G246" s="140"/>
      <c r="H246" s="140"/>
      <c r="I246" s="140"/>
      <c r="J246" s="140"/>
      <c r="K246" s="391" t="s">
        <v>42</v>
      </c>
      <c r="L246" s="391"/>
      <c r="M246" s="391"/>
      <c r="N246" s="391"/>
    </row>
    <row r="247" spans="1:14" x14ac:dyDescent="0.15">
      <c r="A247" s="140"/>
      <c r="B247" s="140"/>
      <c r="C247" s="140"/>
      <c r="D247" s="140"/>
      <c r="E247" s="140"/>
      <c r="F247" s="140"/>
      <c r="G247" s="140"/>
      <c r="H247" s="140"/>
      <c r="I247" s="140"/>
      <c r="J247" s="140"/>
      <c r="K247" s="377"/>
      <c r="L247" s="377"/>
      <c r="M247" s="377"/>
      <c r="N247" s="377"/>
    </row>
    <row r="248" spans="1:14" x14ac:dyDescent="0.15">
      <c r="A248" s="140"/>
      <c r="B248" s="140"/>
      <c r="C248" s="140"/>
      <c r="D248" s="140"/>
      <c r="E248" s="140"/>
      <c r="F248" s="140"/>
      <c r="G248" s="140"/>
      <c r="H248" s="140"/>
      <c r="I248" s="140"/>
      <c r="J248" s="140"/>
      <c r="K248" s="141"/>
      <c r="L248" s="141"/>
      <c r="M248" s="141"/>
      <c r="N248" s="141"/>
    </row>
    <row r="249" spans="1:14" ht="26.25" customHeight="1" x14ac:dyDescent="0.15">
      <c r="A249" s="1"/>
      <c r="B249" s="1"/>
      <c r="C249" s="1"/>
      <c r="D249" s="1"/>
      <c r="E249" s="378" t="s">
        <v>29</v>
      </c>
      <c r="F249" s="378"/>
      <c r="G249" s="378"/>
      <c r="H249" s="378"/>
      <c r="I249" s="378"/>
      <c r="J249" s="1"/>
      <c r="K249" s="1"/>
      <c r="L249" s="379">
        <f ca="1">TODAY()</f>
        <v>45365</v>
      </c>
      <c r="M249" s="379"/>
      <c r="N249" s="1" t="s">
        <v>30</v>
      </c>
    </row>
    <row r="250" spans="1:14" ht="26.25" customHeight="1" x14ac:dyDescent="0.15">
      <c r="A250" s="142" t="s">
        <v>22</v>
      </c>
      <c r="B250" s="392" t="str">
        <f>B219</f>
        <v>○ ○ ○ ○ ○ 工 事</v>
      </c>
      <c r="C250" s="392"/>
      <c r="D250" s="392"/>
      <c r="E250" s="392"/>
      <c r="F250" s="119"/>
      <c r="G250" s="119"/>
      <c r="H250" s="1"/>
      <c r="I250" s="1"/>
      <c r="J250" s="393" t="s">
        <v>31</v>
      </c>
      <c r="K250" s="393"/>
      <c r="L250" s="394" t="str">
        <f>L219</f>
        <v>株式会社　○ ○ 建 設</v>
      </c>
      <c r="M250" s="394"/>
      <c r="N250" s="394"/>
    </row>
    <row r="251" spans="1:14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22.5" customHeight="1" x14ac:dyDescent="0.15">
      <c r="A252" s="386" t="s">
        <v>24</v>
      </c>
      <c r="B252" s="386" t="s">
        <v>32</v>
      </c>
      <c r="C252" s="386" t="s">
        <v>25</v>
      </c>
      <c r="D252" s="388" t="s">
        <v>27</v>
      </c>
      <c r="E252" s="390" t="s">
        <v>23</v>
      </c>
      <c r="F252" s="376"/>
      <c r="G252" s="375" t="s">
        <v>33</v>
      </c>
      <c r="H252" s="376"/>
      <c r="I252" s="375" t="s">
        <v>34</v>
      </c>
      <c r="J252" s="376"/>
      <c r="K252" s="375" t="s">
        <v>35</v>
      </c>
      <c r="L252" s="376"/>
      <c r="M252" s="375" t="s">
        <v>36</v>
      </c>
      <c r="N252" s="376"/>
    </row>
    <row r="253" spans="1:14" ht="21.75" customHeight="1" x14ac:dyDescent="0.15">
      <c r="A253" s="387"/>
      <c r="B253" s="387"/>
      <c r="C253" s="387"/>
      <c r="D253" s="389"/>
      <c r="E253" s="124" t="s">
        <v>26</v>
      </c>
      <c r="F253" s="122" t="s">
        <v>28</v>
      </c>
      <c r="G253" s="123" t="s">
        <v>26</v>
      </c>
      <c r="H253" s="125" t="s">
        <v>28</v>
      </c>
      <c r="I253" s="123" t="s">
        <v>26</v>
      </c>
      <c r="J253" s="125" t="s">
        <v>28</v>
      </c>
      <c r="K253" s="123" t="s">
        <v>26</v>
      </c>
      <c r="L253" s="125" t="s">
        <v>28</v>
      </c>
      <c r="M253" s="123" t="s">
        <v>26</v>
      </c>
      <c r="N253" s="125" t="s">
        <v>28</v>
      </c>
    </row>
    <row r="254" spans="1:14" ht="15" customHeight="1" x14ac:dyDescent="0.15">
      <c r="A254" s="16"/>
      <c r="B254" s="16"/>
      <c r="C254" s="17"/>
      <c r="D254" s="11"/>
      <c r="E254" s="18"/>
      <c r="F254" s="14">
        <f>ROUND(D254*E254,0)</f>
        <v>0</v>
      </c>
      <c r="G254" s="18"/>
      <c r="H254" s="6">
        <f>ROUND(D254*G254,0)</f>
        <v>0</v>
      </c>
      <c r="I254" s="18"/>
      <c r="J254" s="6">
        <f>ROUND(D254*I254,0)</f>
        <v>0</v>
      </c>
      <c r="K254" s="12">
        <f>SUM(G254+I254)</f>
        <v>0</v>
      </c>
      <c r="L254" s="6">
        <f>H254+J254</f>
        <v>0</v>
      </c>
      <c r="M254" s="12">
        <f>SUM(E254-K254)</f>
        <v>0</v>
      </c>
      <c r="N254" s="6">
        <f>F254-L254</f>
        <v>0</v>
      </c>
    </row>
    <row r="255" spans="1:14" x14ac:dyDescent="0.15">
      <c r="A255" s="19"/>
      <c r="B255" s="19"/>
      <c r="C255" s="20"/>
      <c r="D255" s="21"/>
      <c r="E255" s="18"/>
      <c r="F255" s="6">
        <f>ROUND(D255*E255,0)</f>
        <v>0</v>
      </c>
      <c r="G255" s="18"/>
      <c r="H255" s="6">
        <f t="shared" ref="H255:H273" si="90">ROUND(D255*G255,0)</f>
        <v>0</v>
      </c>
      <c r="I255" s="18"/>
      <c r="J255" s="6">
        <f t="shared" ref="J255:J273" si="91">ROUND(D255*I255,0)</f>
        <v>0</v>
      </c>
      <c r="K255" s="12">
        <f t="shared" ref="K255:K275" si="92">SUM(G255+I255)</f>
        <v>0</v>
      </c>
      <c r="L255" s="6">
        <f t="shared" ref="L255:L257" si="93">H255+J255</f>
        <v>0</v>
      </c>
      <c r="M255" s="12">
        <f t="shared" ref="M255:M275" si="94">SUM(E255-K255)</f>
        <v>0</v>
      </c>
      <c r="N255" s="6">
        <f t="shared" ref="N255:N257" si="95">F255-L255</f>
        <v>0</v>
      </c>
    </row>
    <row r="256" spans="1:14" x14ac:dyDescent="0.15">
      <c r="A256" s="19"/>
      <c r="B256" s="19"/>
      <c r="C256" s="20"/>
      <c r="D256" s="21"/>
      <c r="E256" s="18"/>
      <c r="F256" s="6">
        <f t="shared" ref="F256:F273" si="96">ROUND(D256*E256,0)</f>
        <v>0</v>
      </c>
      <c r="G256" s="18"/>
      <c r="H256" s="6">
        <f t="shared" si="90"/>
        <v>0</v>
      </c>
      <c r="I256" s="18"/>
      <c r="J256" s="6">
        <f t="shared" si="91"/>
        <v>0</v>
      </c>
      <c r="K256" s="12">
        <f t="shared" si="92"/>
        <v>0</v>
      </c>
      <c r="L256" s="6">
        <f t="shared" si="93"/>
        <v>0</v>
      </c>
      <c r="M256" s="12">
        <f t="shared" si="94"/>
        <v>0</v>
      </c>
      <c r="N256" s="6">
        <f t="shared" si="95"/>
        <v>0</v>
      </c>
    </row>
    <row r="257" spans="1:14" x14ac:dyDescent="0.15">
      <c r="A257" s="19"/>
      <c r="B257" s="19"/>
      <c r="C257" s="20"/>
      <c r="D257" s="21"/>
      <c r="E257" s="18"/>
      <c r="F257" s="6">
        <f t="shared" si="96"/>
        <v>0</v>
      </c>
      <c r="G257" s="18"/>
      <c r="H257" s="6">
        <f t="shared" si="90"/>
        <v>0</v>
      </c>
      <c r="I257" s="18"/>
      <c r="J257" s="6">
        <f t="shared" si="91"/>
        <v>0</v>
      </c>
      <c r="K257" s="12">
        <f t="shared" si="92"/>
        <v>0</v>
      </c>
      <c r="L257" s="6">
        <f t="shared" si="93"/>
        <v>0</v>
      </c>
      <c r="M257" s="12">
        <f t="shared" si="94"/>
        <v>0</v>
      </c>
      <c r="N257" s="6">
        <f t="shared" si="95"/>
        <v>0</v>
      </c>
    </row>
    <row r="258" spans="1:14" x14ac:dyDescent="0.15">
      <c r="A258" s="19"/>
      <c r="B258" s="19"/>
      <c r="C258" s="20"/>
      <c r="D258" s="21"/>
      <c r="E258" s="18"/>
      <c r="F258" s="6">
        <f t="shared" si="96"/>
        <v>0</v>
      </c>
      <c r="G258" s="18"/>
      <c r="H258" s="6">
        <f t="shared" si="90"/>
        <v>0</v>
      </c>
      <c r="I258" s="18"/>
      <c r="J258" s="6">
        <f t="shared" si="91"/>
        <v>0</v>
      </c>
      <c r="K258" s="12">
        <f t="shared" si="92"/>
        <v>0</v>
      </c>
      <c r="L258" s="6">
        <f>H258+J258</f>
        <v>0</v>
      </c>
      <c r="M258" s="12">
        <f t="shared" si="94"/>
        <v>0</v>
      </c>
      <c r="N258" s="6">
        <f>F258-L258</f>
        <v>0</v>
      </c>
    </row>
    <row r="259" spans="1:14" x14ac:dyDescent="0.15">
      <c r="A259" s="19"/>
      <c r="B259" s="19"/>
      <c r="C259" s="20"/>
      <c r="D259" s="21"/>
      <c r="E259" s="18"/>
      <c r="F259" s="6">
        <f t="shared" si="96"/>
        <v>0</v>
      </c>
      <c r="G259" s="18"/>
      <c r="H259" s="6">
        <f t="shared" si="90"/>
        <v>0</v>
      </c>
      <c r="I259" s="18"/>
      <c r="J259" s="6">
        <f t="shared" si="91"/>
        <v>0</v>
      </c>
      <c r="K259" s="12">
        <f t="shared" si="92"/>
        <v>0</v>
      </c>
      <c r="L259" s="6">
        <f t="shared" ref="L259:L275" si="97">H259+J259</f>
        <v>0</v>
      </c>
      <c r="M259" s="12">
        <f t="shared" si="94"/>
        <v>0</v>
      </c>
      <c r="N259" s="6">
        <f t="shared" ref="N259:N275" si="98">F259-L259</f>
        <v>0</v>
      </c>
    </row>
    <row r="260" spans="1:14" x14ac:dyDescent="0.15">
      <c r="A260" s="19"/>
      <c r="B260" s="19"/>
      <c r="C260" s="20"/>
      <c r="D260" s="21"/>
      <c r="E260" s="18"/>
      <c r="F260" s="6">
        <f t="shared" si="96"/>
        <v>0</v>
      </c>
      <c r="G260" s="18"/>
      <c r="H260" s="6">
        <f t="shared" si="90"/>
        <v>0</v>
      </c>
      <c r="I260" s="18"/>
      <c r="J260" s="6">
        <f t="shared" si="91"/>
        <v>0</v>
      </c>
      <c r="K260" s="12">
        <f t="shared" si="92"/>
        <v>0</v>
      </c>
      <c r="L260" s="6">
        <f t="shared" si="97"/>
        <v>0</v>
      </c>
      <c r="M260" s="12">
        <f t="shared" si="94"/>
        <v>0</v>
      </c>
      <c r="N260" s="6">
        <f t="shared" si="98"/>
        <v>0</v>
      </c>
    </row>
    <row r="261" spans="1:14" x14ac:dyDescent="0.15">
      <c r="A261" s="19"/>
      <c r="B261" s="19"/>
      <c r="C261" s="20"/>
      <c r="D261" s="21"/>
      <c r="E261" s="18"/>
      <c r="F261" s="6">
        <f t="shared" si="96"/>
        <v>0</v>
      </c>
      <c r="G261" s="18"/>
      <c r="H261" s="6">
        <f t="shared" si="90"/>
        <v>0</v>
      </c>
      <c r="I261" s="18"/>
      <c r="J261" s="6">
        <f t="shared" si="91"/>
        <v>0</v>
      </c>
      <c r="K261" s="12">
        <f t="shared" si="92"/>
        <v>0</v>
      </c>
      <c r="L261" s="6">
        <f t="shared" si="97"/>
        <v>0</v>
      </c>
      <c r="M261" s="12">
        <f t="shared" si="94"/>
        <v>0</v>
      </c>
      <c r="N261" s="6">
        <f t="shared" si="98"/>
        <v>0</v>
      </c>
    </row>
    <row r="262" spans="1:14" x14ac:dyDescent="0.15">
      <c r="A262" s="19"/>
      <c r="B262" s="19"/>
      <c r="C262" s="20"/>
      <c r="D262" s="21"/>
      <c r="E262" s="18"/>
      <c r="F262" s="6">
        <f t="shared" si="96"/>
        <v>0</v>
      </c>
      <c r="G262" s="18"/>
      <c r="H262" s="6">
        <f t="shared" si="90"/>
        <v>0</v>
      </c>
      <c r="I262" s="18"/>
      <c r="J262" s="6">
        <f t="shared" si="91"/>
        <v>0</v>
      </c>
      <c r="K262" s="12">
        <f t="shared" si="92"/>
        <v>0</v>
      </c>
      <c r="L262" s="6">
        <f t="shared" si="97"/>
        <v>0</v>
      </c>
      <c r="M262" s="12">
        <f t="shared" si="94"/>
        <v>0</v>
      </c>
      <c r="N262" s="6">
        <f t="shared" si="98"/>
        <v>0</v>
      </c>
    </row>
    <row r="263" spans="1:14" x14ac:dyDescent="0.15">
      <c r="A263" s="19"/>
      <c r="B263" s="19"/>
      <c r="C263" s="20"/>
      <c r="D263" s="21"/>
      <c r="E263" s="18"/>
      <c r="F263" s="6">
        <f t="shared" si="96"/>
        <v>0</v>
      </c>
      <c r="G263" s="18"/>
      <c r="H263" s="6">
        <f t="shared" si="90"/>
        <v>0</v>
      </c>
      <c r="I263" s="18"/>
      <c r="J263" s="6">
        <f t="shared" si="91"/>
        <v>0</v>
      </c>
      <c r="K263" s="12">
        <f t="shared" si="92"/>
        <v>0</v>
      </c>
      <c r="L263" s="6">
        <f t="shared" si="97"/>
        <v>0</v>
      </c>
      <c r="M263" s="12">
        <f t="shared" si="94"/>
        <v>0</v>
      </c>
      <c r="N263" s="6">
        <f t="shared" si="98"/>
        <v>0</v>
      </c>
    </row>
    <row r="264" spans="1:14" x14ac:dyDescent="0.15">
      <c r="A264" s="19"/>
      <c r="B264" s="19"/>
      <c r="C264" s="20"/>
      <c r="D264" s="21"/>
      <c r="E264" s="18"/>
      <c r="F264" s="6">
        <f t="shared" si="96"/>
        <v>0</v>
      </c>
      <c r="G264" s="18"/>
      <c r="H264" s="6">
        <f t="shared" si="90"/>
        <v>0</v>
      </c>
      <c r="I264" s="18"/>
      <c r="J264" s="6">
        <f t="shared" si="91"/>
        <v>0</v>
      </c>
      <c r="K264" s="12">
        <f t="shared" si="92"/>
        <v>0</v>
      </c>
      <c r="L264" s="6">
        <f t="shared" si="97"/>
        <v>0</v>
      </c>
      <c r="M264" s="12">
        <f t="shared" si="94"/>
        <v>0</v>
      </c>
      <c r="N264" s="6">
        <f t="shared" si="98"/>
        <v>0</v>
      </c>
    </row>
    <row r="265" spans="1:14" x14ac:dyDescent="0.15">
      <c r="A265" s="19"/>
      <c r="B265" s="126"/>
      <c r="C265" s="22"/>
      <c r="D265" s="11"/>
      <c r="E265" s="18"/>
      <c r="F265" s="6">
        <f t="shared" si="96"/>
        <v>0</v>
      </c>
      <c r="G265" s="18"/>
      <c r="H265" s="6">
        <f t="shared" si="90"/>
        <v>0</v>
      </c>
      <c r="I265" s="18"/>
      <c r="J265" s="6">
        <f t="shared" si="91"/>
        <v>0</v>
      </c>
      <c r="K265" s="12">
        <f t="shared" si="92"/>
        <v>0</v>
      </c>
      <c r="L265" s="6">
        <f t="shared" si="97"/>
        <v>0</v>
      </c>
      <c r="M265" s="12">
        <f t="shared" si="94"/>
        <v>0</v>
      </c>
      <c r="N265" s="6">
        <f t="shared" si="98"/>
        <v>0</v>
      </c>
    </row>
    <row r="266" spans="1:14" x14ac:dyDescent="0.15">
      <c r="A266" s="126"/>
      <c r="B266" s="126"/>
      <c r="C266" s="22"/>
      <c r="D266" s="11"/>
      <c r="E266" s="18"/>
      <c r="F266" s="6">
        <f t="shared" si="96"/>
        <v>0</v>
      </c>
      <c r="G266" s="18"/>
      <c r="H266" s="6">
        <f t="shared" si="90"/>
        <v>0</v>
      </c>
      <c r="I266" s="18"/>
      <c r="J266" s="6">
        <f t="shared" si="91"/>
        <v>0</v>
      </c>
      <c r="K266" s="12">
        <f t="shared" si="92"/>
        <v>0</v>
      </c>
      <c r="L266" s="6">
        <f t="shared" si="97"/>
        <v>0</v>
      </c>
      <c r="M266" s="12">
        <f t="shared" si="94"/>
        <v>0</v>
      </c>
      <c r="N266" s="6">
        <f t="shared" si="98"/>
        <v>0</v>
      </c>
    </row>
    <row r="267" spans="1:14" x14ac:dyDescent="0.15">
      <c r="A267" s="126"/>
      <c r="B267" s="126"/>
      <c r="C267" s="22"/>
      <c r="D267" s="11"/>
      <c r="E267" s="18"/>
      <c r="F267" s="6">
        <f t="shared" si="96"/>
        <v>0</v>
      </c>
      <c r="G267" s="18"/>
      <c r="H267" s="6">
        <f t="shared" si="90"/>
        <v>0</v>
      </c>
      <c r="I267" s="18"/>
      <c r="J267" s="6">
        <f t="shared" si="91"/>
        <v>0</v>
      </c>
      <c r="K267" s="12">
        <f t="shared" si="92"/>
        <v>0</v>
      </c>
      <c r="L267" s="6">
        <f t="shared" si="97"/>
        <v>0</v>
      </c>
      <c r="M267" s="12">
        <f t="shared" si="94"/>
        <v>0</v>
      </c>
      <c r="N267" s="6">
        <f t="shared" si="98"/>
        <v>0</v>
      </c>
    </row>
    <row r="268" spans="1:14" x14ac:dyDescent="0.15">
      <c r="A268" s="126"/>
      <c r="B268" s="126"/>
      <c r="C268" s="22"/>
      <c r="D268" s="11"/>
      <c r="E268" s="18"/>
      <c r="F268" s="6">
        <f t="shared" si="96"/>
        <v>0</v>
      </c>
      <c r="G268" s="18"/>
      <c r="H268" s="6">
        <f t="shared" si="90"/>
        <v>0</v>
      </c>
      <c r="I268" s="18"/>
      <c r="J268" s="6">
        <f t="shared" si="91"/>
        <v>0</v>
      </c>
      <c r="K268" s="12">
        <f t="shared" si="92"/>
        <v>0</v>
      </c>
      <c r="L268" s="6">
        <f t="shared" si="97"/>
        <v>0</v>
      </c>
      <c r="M268" s="12">
        <f t="shared" si="94"/>
        <v>0</v>
      </c>
      <c r="N268" s="6">
        <f t="shared" si="98"/>
        <v>0</v>
      </c>
    </row>
    <row r="269" spans="1:14" x14ac:dyDescent="0.15">
      <c r="A269" s="126"/>
      <c r="B269" s="126"/>
      <c r="C269" s="22"/>
      <c r="D269" s="11"/>
      <c r="E269" s="18"/>
      <c r="F269" s="6">
        <f t="shared" si="96"/>
        <v>0</v>
      </c>
      <c r="G269" s="18"/>
      <c r="H269" s="6">
        <f t="shared" si="90"/>
        <v>0</v>
      </c>
      <c r="I269" s="18"/>
      <c r="J269" s="6">
        <f t="shared" si="91"/>
        <v>0</v>
      </c>
      <c r="K269" s="12">
        <f t="shared" si="92"/>
        <v>0</v>
      </c>
      <c r="L269" s="6">
        <f t="shared" si="97"/>
        <v>0</v>
      </c>
      <c r="M269" s="12">
        <f t="shared" si="94"/>
        <v>0</v>
      </c>
      <c r="N269" s="6">
        <f t="shared" si="98"/>
        <v>0</v>
      </c>
    </row>
    <row r="270" spans="1:14" x14ac:dyDescent="0.15">
      <c r="A270" s="126"/>
      <c r="B270" s="126"/>
      <c r="C270" s="22"/>
      <c r="D270" s="11"/>
      <c r="E270" s="18"/>
      <c r="F270" s="6">
        <f t="shared" si="96"/>
        <v>0</v>
      </c>
      <c r="G270" s="18"/>
      <c r="H270" s="6">
        <f t="shared" si="90"/>
        <v>0</v>
      </c>
      <c r="I270" s="18"/>
      <c r="J270" s="6">
        <f t="shared" si="91"/>
        <v>0</v>
      </c>
      <c r="K270" s="12">
        <f t="shared" si="92"/>
        <v>0</v>
      </c>
      <c r="L270" s="6">
        <f t="shared" si="97"/>
        <v>0</v>
      </c>
      <c r="M270" s="12">
        <f t="shared" si="94"/>
        <v>0</v>
      </c>
      <c r="N270" s="6">
        <f t="shared" si="98"/>
        <v>0</v>
      </c>
    </row>
    <row r="271" spans="1:14" x14ac:dyDescent="0.15">
      <c r="A271" s="127"/>
      <c r="B271" s="126"/>
      <c r="C271" s="22"/>
      <c r="D271" s="11"/>
      <c r="E271" s="18"/>
      <c r="F271" s="6">
        <f t="shared" si="96"/>
        <v>0</v>
      </c>
      <c r="G271" s="18"/>
      <c r="H271" s="6">
        <f t="shared" si="90"/>
        <v>0</v>
      </c>
      <c r="I271" s="18"/>
      <c r="J271" s="6">
        <f t="shared" si="91"/>
        <v>0</v>
      </c>
      <c r="K271" s="12">
        <f t="shared" si="92"/>
        <v>0</v>
      </c>
      <c r="L271" s="6">
        <f t="shared" si="97"/>
        <v>0</v>
      </c>
      <c r="M271" s="12">
        <f t="shared" si="94"/>
        <v>0</v>
      </c>
      <c r="N271" s="6">
        <f t="shared" si="98"/>
        <v>0</v>
      </c>
    </row>
    <row r="272" spans="1:14" ht="19.5" customHeight="1" x14ac:dyDescent="0.15">
      <c r="A272" s="22"/>
      <c r="B272" s="128"/>
      <c r="C272" s="22"/>
      <c r="D272" s="11"/>
      <c r="E272" s="18"/>
      <c r="F272" s="6">
        <f t="shared" si="96"/>
        <v>0</v>
      </c>
      <c r="G272" s="18"/>
      <c r="H272" s="6">
        <f t="shared" si="90"/>
        <v>0</v>
      </c>
      <c r="I272" s="18"/>
      <c r="J272" s="6">
        <f t="shared" si="91"/>
        <v>0</v>
      </c>
      <c r="K272" s="12">
        <f t="shared" si="92"/>
        <v>0</v>
      </c>
      <c r="L272" s="6">
        <f t="shared" si="97"/>
        <v>0</v>
      </c>
      <c r="M272" s="12">
        <f t="shared" si="94"/>
        <v>0</v>
      </c>
      <c r="N272" s="6">
        <f t="shared" si="98"/>
        <v>0</v>
      </c>
    </row>
    <row r="273" spans="1:14" ht="21.75" customHeight="1" x14ac:dyDescent="0.15">
      <c r="A273" s="126"/>
      <c r="B273" s="126"/>
      <c r="C273" s="22"/>
      <c r="D273" s="11"/>
      <c r="E273" s="18"/>
      <c r="F273" s="6">
        <f t="shared" si="96"/>
        <v>0</v>
      </c>
      <c r="G273" s="18"/>
      <c r="H273" s="6">
        <f t="shared" si="90"/>
        <v>0</v>
      </c>
      <c r="I273" s="18"/>
      <c r="J273" s="6">
        <f t="shared" si="91"/>
        <v>0</v>
      </c>
      <c r="K273" s="12">
        <f t="shared" si="92"/>
        <v>0</v>
      </c>
      <c r="L273" s="6">
        <f t="shared" si="97"/>
        <v>0</v>
      </c>
      <c r="M273" s="12">
        <f t="shared" si="94"/>
        <v>0</v>
      </c>
      <c r="N273" s="6">
        <f t="shared" si="98"/>
        <v>0</v>
      </c>
    </row>
    <row r="274" spans="1:14" ht="20.25" customHeight="1" x14ac:dyDescent="0.15">
      <c r="A274" s="129"/>
      <c r="B274" s="130"/>
      <c r="C274" s="129"/>
      <c r="D274" s="131"/>
      <c r="E274" s="143"/>
      <c r="F274" s="144">
        <f>SUM(F254:F273)</f>
        <v>0</v>
      </c>
      <c r="G274" s="18"/>
      <c r="H274" s="6">
        <f>SUM(H254:H273)</f>
        <v>0</v>
      </c>
      <c r="I274" s="18"/>
      <c r="J274" s="6">
        <f>SUM(J254:J273)</f>
        <v>0</v>
      </c>
      <c r="K274" s="12">
        <f t="shared" si="92"/>
        <v>0</v>
      </c>
      <c r="L274" s="6">
        <f t="shared" si="97"/>
        <v>0</v>
      </c>
      <c r="M274" s="12">
        <f t="shared" si="94"/>
        <v>0</v>
      </c>
      <c r="N274" s="6">
        <f t="shared" si="98"/>
        <v>0</v>
      </c>
    </row>
    <row r="275" spans="1:14" ht="23.25" customHeight="1" x14ac:dyDescent="0.15">
      <c r="A275" s="129"/>
      <c r="B275" s="134"/>
      <c r="C275" s="129"/>
      <c r="D275" s="131"/>
      <c r="E275" s="143"/>
      <c r="F275" s="144">
        <f>ROUND(F274*0.08,0)</f>
        <v>0</v>
      </c>
      <c r="G275" s="18"/>
      <c r="H275" s="6">
        <f>ROUND(H274*0.08,0)</f>
        <v>0</v>
      </c>
      <c r="I275" s="18"/>
      <c r="J275" s="6">
        <f>ROUND(J274*0.08,0)</f>
        <v>0</v>
      </c>
      <c r="K275" s="12">
        <f t="shared" si="92"/>
        <v>0</v>
      </c>
      <c r="L275" s="6">
        <f t="shared" si="97"/>
        <v>0</v>
      </c>
      <c r="M275" s="12">
        <f t="shared" si="94"/>
        <v>0</v>
      </c>
      <c r="N275" s="6">
        <f t="shared" si="98"/>
        <v>0</v>
      </c>
    </row>
    <row r="276" spans="1:14" ht="29.25" customHeight="1" x14ac:dyDescent="0.15">
      <c r="A276" s="24" t="s">
        <v>57</v>
      </c>
      <c r="B276" s="135"/>
      <c r="C276" s="24"/>
      <c r="D276" s="136"/>
      <c r="E276" s="145"/>
      <c r="F276" s="146">
        <f>SUM(F274:F275)</f>
        <v>0</v>
      </c>
      <c r="G276" s="23"/>
      <c r="H276" s="138">
        <f>SUM(H254:H275)</f>
        <v>0</v>
      </c>
      <c r="I276" s="23"/>
      <c r="J276" s="138">
        <f>SUM(J254:J275)</f>
        <v>0</v>
      </c>
      <c r="K276" s="139"/>
      <c r="L276" s="138">
        <f>SUM(L254:L275)</f>
        <v>0</v>
      </c>
      <c r="M276" s="139"/>
      <c r="N276" s="138">
        <f>SUM(N254:N275)</f>
        <v>0</v>
      </c>
    </row>
    <row r="277" spans="1:14" x14ac:dyDescent="0.15">
      <c r="A277" s="140"/>
      <c r="B277" s="140"/>
      <c r="C277" s="140"/>
      <c r="D277" s="140"/>
      <c r="E277" s="140"/>
      <c r="F277" s="140"/>
      <c r="G277" s="140"/>
      <c r="H277" s="140"/>
      <c r="I277" s="140"/>
      <c r="J277" s="140"/>
      <c r="K277" s="391" t="s">
        <v>42</v>
      </c>
      <c r="L277" s="391"/>
      <c r="M277" s="391"/>
      <c r="N277" s="391"/>
    </row>
    <row r="278" spans="1:14" x14ac:dyDescent="0.15">
      <c r="A278" s="140"/>
      <c r="B278" s="140"/>
      <c r="C278" s="140"/>
      <c r="D278" s="140"/>
      <c r="E278" s="140"/>
      <c r="F278" s="140"/>
      <c r="G278" s="140"/>
      <c r="H278" s="140"/>
      <c r="I278" s="140"/>
      <c r="J278" s="140"/>
      <c r="K278" s="377"/>
      <c r="L278" s="377"/>
      <c r="M278" s="377"/>
      <c r="N278" s="377"/>
    </row>
    <row r="279" spans="1:14" x14ac:dyDescent="0.15">
      <c r="A279" s="140"/>
      <c r="B279" s="140"/>
      <c r="C279" s="140"/>
      <c r="D279" s="140"/>
      <c r="E279" s="140"/>
      <c r="F279" s="140"/>
      <c r="G279" s="140"/>
      <c r="H279" s="140"/>
      <c r="I279" s="140"/>
      <c r="J279" s="140"/>
      <c r="K279" s="141"/>
      <c r="L279" s="141"/>
      <c r="M279" s="141"/>
      <c r="N279" s="141"/>
    </row>
  </sheetData>
  <mergeCells count="135">
    <mergeCell ref="I252:J252"/>
    <mergeCell ref="K252:L252"/>
    <mergeCell ref="M252:N252"/>
    <mergeCell ref="K277:N278"/>
    <mergeCell ref="A252:A253"/>
    <mergeCell ref="B252:B253"/>
    <mergeCell ref="C252:C253"/>
    <mergeCell ref="D252:D253"/>
    <mergeCell ref="E252:F252"/>
    <mergeCell ref="G252:H252"/>
    <mergeCell ref="M221:N221"/>
    <mergeCell ref="K246:N247"/>
    <mergeCell ref="E249:I249"/>
    <mergeCell ref="L249:M249"/>
    <mergeCell ref="B250:E250"/>
    <mergeCell ref="J250:K250"/>
    <mergeCell ref="L250:N250"/>
    <mergeCell ref="B219:E219"/>
    <mergeCell ref="J219:K219"/>
    <mergeCell ref="L219:N219"/>
    <mergeCell ref="A221:A222"/>
    <mergeCell ref="B221:B222"/>
    <mergeCell ref="C221:C222"/>
    <mergeCell ref="D221:D222"/>
    <mergeCell ref="E221:F221"/>
    <mergeCell ref="G221:H221"/>
    <mergeCell ref="I221:J221"/>
    <mergeCell ref="I190:J190"/>
    <mergeCell ref="K190:L190"/>
    <mergeCell ref="K221:L221"/>
    <mergeCell ref="M190:N190"/>
    <mergeCell ref="K215:N216"/>
    <mergeCell ref="E218:I218"/>
    <mergeCell ref="L218:M218"/>
    <mergeCell ref="A190:A191"/>
    <mergeCell ref="B190:B191"/>
    <mergeCell ref="C190:C191"/>
    <mergeCell ref="D190:D191"/>
    <mergeCell ref="E190:F190"/>
    <mergeCell ref="G190:H190"/>
    <mergeCell ref="M159:N159"/>
    <mergeCell ref="K184:N185"/>
    <mergeCell ref="E187:I187"/>
    <mergeCell ref="L187:M187"/>
    <mergeCell ref="B188:E188"/>
    <mergeCell ref="J188:K188"/>
    <mergeCell ref="L188:N188"/>
    <mergeCell ref="B157:E157"/>
    <mergeCell ref="J157:K157"/>
    <mergeCell ref="L157:N157"/>
    <mergeCell ref="A159:A160"/>
    <mergeCell ref="B159:B160"/>
    <mergeCell ref="C159:C160"/>
    <mergeCell ref="D159:D160"/>
    <mergeCell ref="E159:F159"/>
    <mergeCell ref="G159:H159"/>
    <mergeCell ref="I159:J159"/>
    <mergeCell ref="I128:J128"/>
    <mergeCell ref="K128:L128"/>
    <mergeCell ref="K159:L159"/>
    <mergeCell ref="M128:N128"/>
    <mergeCell ref="K153:N154"/>
    <mergeCell ref="E156:I156"/>
    <mergeCell ref="L156:M156"/>
    <mergeCell ref="A128:A129"/>
    <mergeCell ref="B128:B129"/>
    <mergeCell ref="C128:C129"/>
    <mergeCell ref="D128:D129"/>
    <mergeCell ref="E128:F128"/>
    <mergeCell ref="G128:H128"/>
    <mergeCell ref="M97:N97"/>
    <mergeCell ref="K122:N123"/>
    <mergeCell ref="E125:I125"/>
    <mergeCell ref="L125:M125"/>
    <mergeCell ref="B126:E126"/>
    <mergeCell ref="J126:K126"/>
    <mergeCell ref="L126:N126"/>
    <mergeCell ref="B95:E95"/>
    <mergeCell ref="J95:K95"/>
    <mergeCell ref="L95:N95"/>
    <mergeCell ref="A97:A98"/>
    <mergeCell ref="B97:B98"/>
    <mergeCell ref="C97:C98"/>
    <mergeCell ref="D97:D98"/>
    <mergeCell ref="E97:F97"/>
    <mergeCell ref="G97:H97"/>
    <mergeCell ref="I97:J97"/>
    <mergeCell ref="I66:J66"/>
    <mergeCell ref="K66:L66"/>
    <mergeCell ref="K97:L97"/>
    <mergeCell ref="M66:N66"/>
    <mergeCell ref="K91:N92"/>
    <mergeCell ref="E94:I94"/>
    <mergeCell ref="L94:M94"/>
    <mergeCell ref="A66:A67"/>
    <mergeCell ref="B66:B67"/>
    <mergeCell ref="C66:C67"/>
    <mergeCell ref="D66:D67"/>
    <mergeCell ref="E66:F66"/>
    <mergeCell ref="G66:H66"/>
    <mergeCell ref="K35:L35"/>
    <mergeCell ref="M35:N35"/>
    <mergeCell ref="K60:N61"/>
    <mergeCell ref="E63:I63"/>
    <mergeCell ref="L63:M63"/>
    <mergeCell ref="B64:E64"/>
    <mergeCell ref="J64:K64"/>
    <mergeCell ref="L64:N64"/>
    <mergeCell ref="B33:E33"/>
    <mergeCell ref="J33:K33"/>
    <mergeCell ref="L33:N33"/>
    <mergeCell ref="A35:A36"/>
    <mergeCell ref="B35:B36"/>
    <mergeCell ref="C35:C36"/>
    <mergeCell ref="D35:D36"/>
    <mergeCell ref="E35:F35"/>
    <mergeCell ref="G35:H35"/>
    <mergeCell ref="I35:J35"/>
    <mergeCell ref="G4:H4"/>
    <mergeCell ref="I4:J4"/>
    <mergeCell ref="A4:A5"/>
    <mergeCell ref="K4:L4"/>
    <mergeCell ref="M4:N4"/>
    <mergeCell ref="K29:N30"/>
    <mergeCell ref="E32:I32"/>
    <mergeCell ref="L32:M32"/>
    <mergeCell ref="E1:I1"/>
    <mergeCell ref="L1:M1"/>
    <mergeCell ref="B2:E2"/>
    <mergeCell ref="J2:K2"/>
    <mergeCell ref="L2:N2"/>
    <mergeCell ref="B4:B5"/>
    <mergeCell ref="C4:C5"/>
    <mergeCell ref="D4:D5"/>
    <mergeCell ref="E4:F4"/>
  </mergeCells>
  <phoneticPr fontId="2"/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3AFDE-E995-4BC8-8F4D-E72111B5D68C}">
  <sheetPr>
    <tabColor rgb="FFFFFF00"/>
  </sheetPr>
  <dimension ref="A1:AM109"/>
  <sheetViews>
    <sheetView showZeros="0" tabSelected="1" view="pageBreakPreview" zoomScaleNormal="100" zoomScaleSheetLayoutView="100" workbookViewId="0">
      <selection activeCell="H20" sqref="H20:I21"/>
    </sheetView>
  </sheetViews>
  <sheetFormatPr defaultColWidth="13" defaultRowHeight="14.25" x14ac:dyDescent="0.15"/>
  <cols>
    <col min="1" max="1" width="1.625" style="2" customWidth="1"/>
    <col min="2" max="2" width="9.25" style="2" customWidth="1"/>
    <col min="3" max="3" width="3.125" style="2" customWidth="1"/>
    <col min="4" max="4" width="7.5" style="2" customWidth="1"/>
    <col min="5" max="5" width="3.375" style="2" customWidth="1"/>
    <col min="6" max="6" width="9.25" style="2" customWidth="1"/>
    <col min="7" max="7" width="9.5" style="2" customWidth="1"/>
    <col min="8" max="8" width="6.5" style="2" customWidth="1"/>
    <col min="9" max="9" width="10.875" style="2" customWidth="1"/>
    <col min="10" max="10" width="9" style="2" customWidth="1"/>
    <col min="11" max="11" width="8.625" style="2" customWidth="1"/>
    <col min="12" max="12" width="8.125" style="2" customWidth="1"/>
    <col min="13" max="13" width="6.125" style="2" customWidth="1"/>
    <col min="14" max="14" width="5.875" style="2" customWidth="1"/>
    <col min="15" max="15" width="2.625" style="2" customWidth="1"/>
    <col min="16" max="16" width="4.875" style="2" customWidth="1"/>
    <col min="17" max="17" width="5.125" style="2" customWidth="1"/>
    <col min="18" max="21" width="4" style="2" customWidth="1"/>
    <col min="22" max="22" width="3.625" style="2" customWidth="1"/>
    <col min="23" max="23" width="3.875" style="2" customWidth="1"/>
    <col min="24" max="24" width="7.375" style="2" customWidth="1"/>
    <col min="25" max="25" width="2.875" style="2" customWidth="1"/>
    <col min="26" max="16384" width="13" style="2"/>
  </cols>
  <sheetData>
    <row r="1" spans="1:39" ht="48.75" customHeight="1" x14ac:dyDescent="0.15">
      <c r="A1" s="395" t="s">
        <v>0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</row>
    <row r="2" spans="1:39" ht="31.5" customHeight="1" x14ac:dyDescent="0.15">
      <c r="A2" s="4"/>
      <c r="B2" s="396" t="s">
        <v>1</v>
      </c>
      <c r="C2" s="396"/>
      <c r="D2" s="396"/>
      <c r="E2" s="396"/>
      <c r="F2" s="396"/>
      <c r="G2" s="397" t="s">
        <v>2</v>
      </c>
      <c r="H2" s="397"/>
      <c r="I2" s="60"/>
      <c r="J2" s="60"/>
      <c r="K2" s="60"/>
      <c r="L2" s="4"/>
      <c r="M2" s="4"/>
      <c r="N2" s="4"/>
      <c r="O2" s="4"/>
      <c r="P2" s="4"/>
      <c r="Q2" s="94" t="s">
        <v>52</v>
      </c>
      <c r="R2" s="95"/>
      <c r="S2" s="48" t="s">
        <v>53</v>
      </c>
      <c r="T2" s="95"/>
      <c r="U2" s="48" t="s">
        <v>54</v>
      </c>
      <c r="V2" s="95"/>
      <c r="W2" s="94" t="s">
        <v>55</v>
      </c>
      <c r="X2" s="398"/>
      <c r="Y2" s="398"/>
    </row>
    <row r="3" spans="1:39" ht="6.75" customHeight="1" thickBot="1" x14ac:dyDescent="0.3">
      <c r="A3" s="4"/>
      <c r="B3" s="10"/>
      <c r="C3" s="10"/>
      <c r="D3" s="10"/>
      <c r="E3" s="10"/>
      <c r="F3" s="10"/>
      <c r="G3" s="10"/>
      <c r="H3" s="10"/>
      <c r="I3" s="10"/>
      <c r="J3" s="10"/>
      <c r="K3" s="4"/>
      <c r="L3" s="4"/>
      <c r="M3" s="4"/>
      <c r="N3" s="4"/>
      <c r="O3" s="4"/>
      <c r="P3" s="4"/>
      <c r="Q3" s="55"/>
      <c r="R3" s="56"/>
      <c r="S3" s="57"/>
      <c r="T3" s="56"/>
      <c r="U3" s="57"/>
      <c r="V3" s="56"/>
      <c r="W3" s="55"/>
      <c r="X3" s="48"/>
      <c r="Y3" s="48"/>
    </row>
    <row r="4" spans="1:39" ht="45.75" customHeight="1" thickBot="1" x14ac:dyDescent="0.25">
      <c r="A4" s="54"/>
      <c r="B4" s="399" t="s">
        <v>61</v>
      </c>
      <c r="C4" s="400"/>
      <c r="D4" s="401"/>
      <c r="E4" s="402"/>
      <c r="F4" s="402"/>
      <c r="G4" s="402"/>
      <c r="H4" s="402"/>
      <c r="I4" s="402"/>
      <c r="J4" s="402"/>
      <c r="K4" s="403"/>
      <c r="L4" s="54"/>
      <c r="M4" s="404" t="s">
        <v>3</v>
      </c>
      <c r="N4" s="405"/>
      <c r="O4" s="406"/>
      <c r="P4" s="407"/>
      <c r="Q4" s="407"/>
      <c r="R4" s="407"/>
      <c r="S4" s="407"/>
      <c r="T4" s="407"/>
      <c r="U4" s="407"/>
      <c r="V4" s="407"/>
      <c r="W4" s="407"/>
      <c r="X4" s="408"/>
      <c r="Y4" s="54"/>
    </row>
    <row r="5" spans="1:39" ht="45.75" customHeight="1" x14ac:dyDescent="0.3">
      <c r="A5" s="398"/>
      <c r="B5" s="409" t="s">
        <v>62</v>
      </c>
      <c r="C5" s="409"/>
      <c r="D5" s="410">
        <f>J30</f>
        <v>0</v>
      </c>
      <c r="E5" s="410"/>
      <c r="F5" s="410"/>
      <c r="G5" s="410"/>
      <c r="H5" s="410"/>
      <c r="I5" s="410"/>
      <c r="J5" s="73" t="s">
        <v>43</v>
      </c>
      <c r="K5" s="72"/>
      <c r="L5" s="4"/>
      <c r="M5" s="411" t="s">
        <v>4</v>
      </c>
      <c r="N5" s="412"/>
      <c r="O5" s="413"/>
      <c r="P5" s="414"/>
      <c r="Q5" s="414"/>
      <c r="R5" s="414"/>
      <c r="S5" s="414"/>
      <c r="T5" s="414"/>
      <c r="U5" s="414"/>
      <c r="V5" s="414"/>
      <c r="W5" s="414"/>
      <c r="X5" s="415"/>
      <c r="Y5" s="398"/>
    </row>
    <row r="6" spans="1:39" ht="28.5" customHeight="1" x14ac:dyDescent="0.2">
      <c r="A6" s="398"/>
      <c r="B6" s="416"/>
      <c r="C6" s="416"/>
      <c r="D6" s="416"/>
      <c r="E6" s="416"/>
      <c r="F6" s="50" t="s">
        <v>70</v>
      </c>
      <c r="G6" s="417" t="s">
        <v>87</v>
      </c>
      <c r="H6" s="417"/>
      <c r="I6" s="418">
        <f>J28</f>
        <v>0</v>
      </c>
      <c r="J6" s="418"/>
      <c r="K6" s="61" t="s">
        <v>66</v>
      </c>
      <c r="L6" s="398"/>
      <c r="M6" s="419" t="s">
        <v>6</v>
      </c>
      <c r="N6" s="420"/>
      <c r="O6" s="423"/>
      <c r="P6" s="424"/>
      <c r="Q6" s="424"/>
      <c r="R6" s="424"/>
      <c r="S6" s="424"/>
      <c r="T6" s="424"/>
      <c r="U6" s="424"/>
      <c r="V6" s="424"/>
      <c r="W6" s="424"/>
      <c r="X6" s="425"/>
      <c r="Y6" s="398"/>
    </row>
    <row r="7" spans="1:39" ht="18.75" customHeight="1" x14ac:dyDescent="0.15">
      <c r="A7" s="398"/>
      <c r="B7" s="52"/>
      <c r="C7" s="52"/>
      <c r="D7" s="52"/>
      <c r="E7" s="52"/>
      <c r="F7" s="50"/>
      <c r="G7" s="68"/>
      <c r="H7" s="68"/>
      <c r="I7" s="71"/>
      <c r="J7" s="49"/>
      <c r="K7" s="49"/>
      <c r="L7" s="398"/>
      <c r="M7" s="421"/>
      <c r="N7" s="422"/>
      <c r="O7" s="426"/>
      <c r="P7" s="427"/>
      <c r="Q7" s="427"/>
      <c r="R7" s="427"/>
      <c r="S7" s="427"/>
      <c r="T7" s="427"/>
      <c r="U7" s="427"/>
      <c r="V7" s="427"/>
      <c r="W7" s="427"/>
      <c r="X7" s="428"/>
      <c r="Y7" s="398"/>
    </row>
    <row r="8" spans="1:39" ht="29.25" customHeight="1" x14ac:dyDescent="0.15">
      <c r="A8" s="398"/>
      <c r="B8" s="429" t="s">
        <v>81</v>
      </c>
      <c r="C8" s="430"/>
      <c r="D8" s="430"/>
      <c r="E8" s="430"/>
      <c r="F8" s="430"/>
      <c r="G8" s="430"/>
      <c r="H8" s="430"/>
      <c r="I8" s="430"/>
      <c r="J8" s="430"/>
      <c r="K8" s="431"/>
      <c r="L8" s="398"/>
      <c r="M8" s="438" t="s">
        <v>5</v>
      </c>
      <c r="N8" s="439"/>
      <c r="O8" s="413"/>
      <c r="P8" s="414"/>
      <c r="Q8" s="414"/>
      <c r="R8" s="414"/>
      <c r="S8" s="414"/>
      <c r="T8" s="414"/>
      <c r="U8" s="414"/>
      <c r="V8" s="414"/>
      <c r="W8" s="414"/>
      <c r="X8" s="415"/>
      <c r="Y8" s="398"/>
      <c r="AD8" s="508"/>
      <c r="AE8" s="509"/>
      <c r="AF8" s="509"/>
      <c r="AG8" s="509"/>
      <c r="AH8" s="509"/>
      <c r="AI8" s="509"/>
      <c r="AJ8" s="509"/>
      <c r="AK8" s="509"/>
      <c r="AL8" s="509"/>
      <c r="AM8" s="509"/>
    </row>
    <row r="9" spans="1:39" ht="27" customHeight="1" x14ac:dyDescent="0.15">
      <c r="A9" s="398"/>
      <c r="B9" s="432"/>
      <c r="C9" s="433"/>
      <c r="D9" s="433"/>
      <c r="E9" s="433"/>
      <c r="F9" s="433"/>
      <c r="G9" s="433"/>
      <c r="H9" s="433"/>
      <c r="I9" s="433"/>
      <c r="J9" s="433"/>
      <c r="K9" s="434"/>
      <c r="L9" s="398"/>
      <c r="M9" s="510" t="s">
        <v>7</v>
      </c>
      <c r="N9" s="511"/>
      <c r="O9" s="512"/>
      <c r="P9" s="513"/>
      <c r="Q9" s="513"/>
      <c r="R9" s="513"/>
      <c r="S9" s="513"/>
      <c r="T9" s="513"/>
      <c r="U9" s="513"/>
      <c r="V9" s="513"/>
      <c r="W9" s="513"/>
      <c r="X9" s="514"/>
      <c r="Y9" s="398"/>
      <c r="AD9" s="509"/>
      <c r="AE9" s="509"/>
      <c r="AF9" s="509"/>
      <c r="AG9" s="509"/>
      <c r="AH9" s="509"/>
      <c r="AI9" s="509"/>
      <c r="AJ9" s="509"/>
      <c r="AK9" s="509"/>
      <c r="AL9" s="509"/>
      <c r="AM9" s="509"/>
    </row>
    <row r="10" spans="1:39" ht="27" customHeight="1" x14ac:dyDescent="0.15">
      <c r="A10" s="48"/>
      <c r="B10" s="432"/>
      <c r="C10" s="433"/>
      <c r="D10" s="433"/>
      <c r="E10" s="433"/>
      <c r="F10" s="433"/>
      <c r="G10" s="433"/>
      <c r="H10" s="433"/>
      <c r="I10" s="433"/>
      <c r="J10" s="433"/>
      <c r="K10" s="434"/>
      <c r="L10" s="398"/>
      <c r="M10" s="419" t="s">
        <v>65</v>
      </c>
      <c r="N10" s="420"/>
      <c r="O10" s="517"/>
      <c r="P10" s="518"/>
      <c r="Q10" s="518"/>
      <c r="R10" s="518"/>
      <c r="S10" s="518"/>
      <c r="T10" s="518"/>
      <c r="U10" s="518"/>
      <c r="V10" s="518"/>
      <c r="W10" s="518"/>
      <c r="X10" s="519"/>
      <c r="Y10" s="398"/>
    </row>
    <row r="11" spans="1:39" ht="13.5" customHeight="1" thickBot="1" x14ac:dyDescent="0.2">
      <c r="A11" s="48"/>
      <c r="B11" s="435"/>
      <c r="C11" s="436"/>
      <c r="D11" s="436"/>
      <c r="E11" s="436"/>
      <c r="F11" s="436"/>
      <c r="G11" s="436"/>
      <c r="H11" s="436"/>
      <c r="I11" s="436"/>
      <c r="J11" s="436"/>
      <c r="K11" s="437"/>
      <c r="L11" s="398"/>
      <c r="M11" s="515"/>
      <c r="N11" s="516"/>
      <c r="O11" s="520"/>
      <c r="P11" s="521"/>
      <c r="Q11" s="521"/>
      <c r="R11" s="521"/>
      <c r="S11" s="521"/>
      <c r="T11" s="521"/>
      <c r="U11" s="521"/>
      <c r="V11" s="521"/>
      <c r="W11" s="521"/>
      <c r="X11" s="522"/>
      <c r="Y11" s="398"/>
    </row>
    <row r="12" spans="1:39" ht="16.5" customHeight="1" thickBot="1" x14ac:dyDescent="0.2">
      <c r="A12" s="398"/>
      <c r="B12" s="398"/>
      <c r="C12" s="398"/>
      <c r="D12" s="51"/>
      <c r="E12" s="51"/>
      <c r="F12" s="51"/>
      <c r="G12" s="50"/>
      <c r="H12" s="50"/>
      <c r="I12" s="50"/>
      <c r="J12" s="50"/>
      <c r="K12" s="50"/>
      <c r="L12" s="398"/>
      <c r="M12" s="444"/>
      <c r="N12" s="444"/>
      <c r="O12" s="445"/>
      <c r="P12" s="445"/>
      <c r="Q12" s="445"/>
      <c r="R12" s="445"/>
      <c r="S12" s="445"/>
      <c r="T12" s="445"/>
      <c r="U12" s="445"/>
      <c r="V12" s="445"/>
      <c r="W12" s="445"/>
      <c r="X12" s="445"/>
      <c r="Y12" s="398"/>
    </row>
    <row r="13" spans="1:39" ht="21.75" customHeight="1" x14ac:dyDescent="0.15">
      <c r="A13" s="4"/>
      <c r="B13" s="70" t="s">
        <v>72</v>
      </c>
      <c r="C13" s="196"/>
      <c r="D13" s="446"/>
      <c r="E13" s="197"/>
      <c r="F13" s="9" t="s">
        <v>69</v>
      </c>
      <c r="G13" s="196"/>
      <c r="H13" s="197"/>
      <c r="I13" s="9" t="s">
        <v>13</v>
      </c>
      <c r="J13" s="447"/>
      <c r="K13" s="448"/>
      <c r="L13" s="398"/>
      <c r="M13" s="449" t="s">
        <v>8</v>
      </c>
      <c r="N13" s="450"/>
      <c r="O13" s="62" t="s">
        <v>9</v>
      </c>
      <c r="P13" s="63"/>
      <c r="Q13" s="63"/>
      <c r="R13" s="455"/>
      <c r="S13" s="456"/>
      <c r="T13" s="456"/>
      <c r="U13" s="456"/>
      <c r="V13" s="456"/>
      <c r="W13" s="456"/>
      <c r="X13" s="457"/>
      <c r="Y13" s="5"/>
    </row>
    <row r="14" spans="1:39" ht="15" customHeight="1" x14ac:dyDescent="0.15">
      <c r="A14" s="458"/>
      <c r="B14" s="459" t="s">
        <v>19</v>
      </c>
      <c r="C14" s="460"/>
      <c r="D14" s="460"/>
      <c r="E14" s="460"/>
      <c r="F14" s="460"/>
      <c r="G14" s="460"/>
      <c r="H14" s="460"/>
      <c r="I14" s="460"/>
      <c r="J14" s="460"/>
      <c r="K14" s="461"/>
      <c r="L14" s="398"/>
      <c r="M14" s="451"/>
      <c r="N14" s="452"/>
      <c r="O14" s="66" t="s">
        <v>10</v>
      </c>
      <c r="P14" s="67"/>
      <c r="Q14" s="67"/>
      <c r="R14" s="462"/>
      <c r="S14" s="463"/>
      <c r="T14" s="463"/>
      <c r="U14" s="463"/>
      <c r="V14" s="463"/>
      <c r="W14" s="463"/>
      <c r="X14" s="464"/>
      <c r="Y14" s="398"/>
    </row>
    <row r="15" spans="1:39" ht="15.75" customHeight="1" thickBot="1" x14ac:dyDescent="0.2">
      <c r="A15" s="458"/>
      <c r="B15" s="449" t="s">
        <v>14</v>
      </c>
      <c r="C15" s="465"/>
      <c r="D15" s="465"/>
      <c r="E15" s="466"/>
      <c r="F15" s="8" t="s">
        <v>16</v>
      </c>
      <c r="G15" s="8" t="s">
        <v>15</v>
      </c>
      <c r="H15" s="467" t="s">
        <v>17</v>
      </c>
      <c r="I15" s="468"/>
      <c r="J15" s="467" t="s">
        <v>18</v>
      </c>
      <c r="K15" s="468"/>
      <c r="L15" s="398"/>
      <c r="M15" s="451"/>
      <c r="N15" s="452"/>
      <c r="O15" s="66" t="s">
        <v>11</v>
      </c>
      <c r="P15" s="67"/>
      <c r="Q15" s="67"/>
      <c r="R15" s="462"/>
      <c r="S15" s="463"/>
      <c r="T15" s="463"/>
      <c r="U15" s="463"/>
      <c r="V15" s="463"/>
      <c r="W15" s="463"/>
      <c r="X15" s="464"/>
      <c r="Y15" s="398"/>
    </row>
    <row r="16" spans="1:39" ht="15" customHeight="1" x14ac:dyDescent="0.15">
      <c r="A16" s="398"/>
      <c r="B16" s="469"/>
      <c r="C16" s="470"/>
      <c r="D16" s="470"/>
      <c r="E16" s="471"/>
      <c r="F16" s="475"/>
      <c r="G16" s="477"/>
      <c r="H16" s="440"/>
      <c r="I16" s="441"/>
      <c r="J16" s="523"/>
      <c r="K16" s="524"/>
      <c r="L16" s="398"/>
      <c r="M16" s="451"/>
      <c r="N16" s="452"/>
      <c r="O16" s="66" t="s">
        <v>12</v>
      </c>
      <c r="P16" s="67"/>
      <c r="Q16" s="67"/>
      <c r="R16" s="462"/>
      <c r="S16" s="463"/>
      <c r="T16" s="463"/>
      <c r="U16" s="463"/>
      <c r="V16" s="463"/>
      <c r="W16" s="463"/>
      <c r="X16" s="464"/>
      <c r="Y16" s="398"/>
    </row>
    <row r="17" spans="1:25" ht="15" customHeight="1" x14ac:dyDescent="0.15">
      <c r="A17" s="398"/>
      <c r="B17" s="472"/>
      <c r="C17" s="473"/>
      <c r="D17" s="473"/>
      <c r="E17" s="474"/>
      <c r="F17" s="476"/>
      <c r="G17" s="478"/>
      <c r="H17" s="442"/>
      <c r="I17" s="443"/>
      <c r="J17" s="525"/>
      <c r="K17" s="526"/>
      <c r="L17" s="398"/>
      <c r="M17" s="451"/>
      <c r="N17" s="452"/>
      <c r="O17" s="66" t="s">
        <v>20</v>
      </c>
      <c r="P17" s="67"/>
      <c r="Q17" s="67"/>
      <c r="R17" s="527"/>
      <c r="S17" s="528"/>
      <c r="T17" s="528"/>
      <c r="U17" s="528"/>
      <c r="V17" s="528"/>
      <c r="W17" s="528"/>
      <c r="X17" s="529"/>
      <c r="Y17" s="398"/>
    </row>
    <row r="18" spans="1:25" ht="17.25" customHeight="1" thickBot="1" x14ac:dyDescent="0.2">
      <c r="A18" s="398"/>
      <c r="B18" s="530"/>
      <c r="C18" s="531"/>
      <c r="D18" s="531"/>
      <c r="E18" s="532"/>
      <c r="F18" s="533"/>
      <c r="G18" s="534"/>
      <c r="H18" s="535"/>
      <c r="I18" s="536"/>
      <c r="J18" s="537"/>
      <c r="K18" s="538"/>
      <c r="L18" s="398"/>
      <c r="M18" s="453"/>
      <c r="N18" s="454"/>
      <c r="O18" s="64" t="s">
        <v>21</v>
      </c>
      <c r="P18" s="65"/>
      <c r="Q18" s="65"/>
      <c r="R18" s="541"/>
      <c r="S18" s="542"/>
      <c r="T18" s="542"/>
      <c r="U18" s="542"/>
      <c r="V18" s="542"/>
      <c r="W18" s="542"/>
      <c r="X18" s="543"/>
      <c r="Y18" s="398"/>
    </row>
    <row r="19" spans="1:25" ht="15" customHeight="1" thickBot="1" x14ac:dyDescent="0.2">
      <c r="A19" s="398"/>
      <c r="B19" s="472"/>
      <c r="C19" s="473"/>
      <c r="D19" s="473"/>
      <c r="E19" s="474"/>
      <c r="F19" s="476"/>
      <c r="G19" s="478"/>
      <c r="H19" s="442"/>
      <c r="I19" s="443"/>
      <c r="J19" s="539"/>
      <c r="K19" s="540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  <c r="W19" s="398"/>
      <c r="X19" s="398"/>
      <c r="Y19" s="398"/>
    </row>
    <row r="20" spans="1:25" ht="15" customHeight="1" x14ac:dyDescent="0.15">
      <c r="A20" s="398"/>
      <c r="B20" s="530"/>
      <c r="C20" s="531"/>
      <c r="D20" s="531"/>
      <c r="E20" s="532"/>
      <c r="F20" s="533"/>
      <c r="G20" s="534"/>
      <c r="H20" s="535"/>
      <c r="I20" s="536"/>
      <c r="J20" s="537"/>
      <c r="K20" s="538"/>
      <c r="L20" s="398"/>
      <c r="M20" s="495" t="s">
        <v>67</v>
      </c>
      <c r="N20" s="465"/>
      <c r="O20" s="450"/>
      <c r="P20" s="544" t="s">
        <v>63</v>
      </c>
      <c r="Q20" s="505"/>
      <c r="R20" s="74"/>
      <c r="S20" s="545"/>
      <c r="T20" s="546"/>
      <c r="U20" s="546"/>
      <c r="V20" s="546"/>
      <c r="W20" s="546"/>
      <c r="X20" s="547"/>
      <c r="Y20" s="398"/>
    </row>
    <row r="21" spans="1:25" ht="15" customHeight="1" thickBot="1" x14ac:dyDescent="0.2">
      <c r="A21" s="398"/>
      <c r="B21" s="472"/>
      <c r="C21" s="473"/>
      <c r="D21" s="473"/>
      <c r="E21" s="474"/>
      <c r="F21" s="476"/>
      <c r="G21" s="478"/>
      <c r="H21" s="442"/>
      <c r="I21" s="443"/>
      <c r="J21" s="539"/>
      <c r="K21" s="540"/>
      <c r="L21" s="398"/>
      <c r="M21" s="451"/>
      <c r="N21" s="556"/>
      <c r="O21" s="452"/>
      <c r="P21" s="506"/>
      <c r="Q21" s="507"/>
      <c r="R21" s="75"/>
      <c r="S21" s="548"/>
      <c r="T21" s="549"/>
      <c r="U21" s="549"/>
      <c r="V21" s="549"/>
      <c r="W21" s="549"/>
      <c r="X21" s="550"/>
      <c r="Y21" s="398"/>
    </row>
    <row r="22" spans="1:25" ht="15" customHeight="1" x14ac:dyDescent="0.15">
      <c r="A22" s="398"/>
      <c r="B22" s="530"/>
      <c r="C22" s="531"/>
      <c r="D22" s="531"/>
      <c r="E22" s="532"/>
      <c r="F22" s="533"/>
      <c r="G22" s="534"/>
      <c r="H22" s="535"/>
      <c r="I22" s="536"/>
      <c r="J22" s="537"/>
      <c r="K22" s="538"/>
      <c r="L22" s="398"/>
      <c r="M22" s="451"/>
      <c r="N22" s="556"/>
      <c r="O22" s="452"/>
      <c r="P22" s="479" t="s">
        <v>80</v>
      </c>
      <c r="Q22" s="480"/>
      <c r="R22" s="481"/>
      <c r="S22" s="488">
        <f>SUM(S20-S30)</f>
        <v>0</v>
      </c>
      <c r="T22" s="489"/>
      <c r="U22" s="489"/>
      <c r="V22" s="489"/>
      <c r="W22" s="489"/>
      <c r="X22" s="490"/>
      <c r="Y22" s="551"/>
    </row>
    <row r="23" spans="1:25" ht="15" customHeight="1" x14ac:dyDescent="0.15">
      <c r="A23" s="398"/>
      <c r="B23" s="472"/>
      <c r="C23" s="473"/>
      <c r="D23" s="473"/>
      <c r="E23" s="474"/>
      <c r="F23" s="476"/>
      <c r="G23" s="478"/>
      <c r="H23" s="442"/>
      <c r="I23" s="443"/>
      <c r="J23" s="539"/>
      <c r="K23" s="540"/>
      <c r="L23" s="398"/>
      <c r="M23" s="451"/>
      <c r="N23" s="556"/>
      <c r="O23" s="452"/>
      <c r="P23" s="506"/>
      <c r="Q23" s="507"/>
      <c r="R23" s="552"/>
      <c r="S23" s="553"/>
      <c r="T23" s="554"/>
      <c r="U23" s="554"/>
      <c r="V23" s="554"/>
      <c r="W23" s="554"/>
      <c r="X23" s="555"/>
      <c r="Y23" s="551"/>
    </row>
    <row r="24" spans="1:25" ht="15" customHeight="1" x14ac:dyDescent="0.15">
      <c r="A24" s="398"/>
      <c r="B24" s="530"/>
      <c r="C24" s="531"/>
      <c r="D24" s="531"/>
      <c r="E24" s="532"/>
      <c r="F24" s="533"/>
      <c r="G24" s="534"/>
      <c r="H24" s="535"/>
      <c r="I24" s="536"/>
      <c r="J24" s="537"/>
      <c r="K24" s="538"/>
      <c r="L24" s="398"/>
      <c r="M24" s="451"/>
      <c r="N24" s="556"/>
      <c r="O24" s="452"/>
      <c r="P24" s="479" t="s">
        <v>64</v>
      </c>
      <c r="Q24" s="480"/>
      <c r="R24" s="481"/>
      <c r="S24" s="485">
        <f>SUM(S20*0.2%)</f>
        <v>0</v>
      </c>
      <c r="T24" s="486"/>
      <c r="U24" s="486"/>
      <c r="V24" s="486"/>
      <c r="W24" s="486"/>
      <c r="X24" s="487"/>
      <c r="Y24" s="551"/>
    </row>
    <row r="25" spans="1:25" ht="15" customHeight="1" thickBot="1" x14ac:dyDescent="0.2">
      <c r="A25" s="398"/>
      <c r="B25" s="558"/>
      <c r="C25" s="559"/>
      <c r="D25" s="559"/>
      <c r="E25" s="560"/>
      <c r="F25" s="561"/>
      <c r="G25" s="562"/>
      <c r="H25" s="563"/>
      <c r="I25" s="564"/>
      <c r="J25" s="567"/>
      <c r="K25" s="568"/>
      <c r="L25" s="398"/>
      <c r="M25" s="453"/>
      <c r="N25" s="557"/>
      <c r="O25" s="454"/>
      <c r="P25" s="482"/>
      <c r="Q25" s="483"/>
      <c r="R25" s="484"/>
      <c r="S25" s="488"/>
      <c r="T25" s="489"/>
      <c r="U25" s="489"/>
      <c r="V25" s="489"/>
      <c r="W25" s="489"/>
      <c r="X25" s="490"/>
      <c r="Y25" s="551"/>
    </row>
    <row r="26" spans="1:25" ht="15" customHeight="1" x14ac:dyDescent="0.15">
      <c r="A26" s="458"/>
      <c r="B26" s="570" t="s">
        <v>45</v>
      </c>
      <c r="C26" s="571"/>
      <c r="D26" s="571"/>
      <c r="E26" s="571"/>
      <c r="F26" s="571"/>
      <c r="G26" s="571"/>
      <c r="H26" s="571"/>
      <c r="I26" s="572"/>
      <c r="J26" s="491">
        <f>SUM(J16:K25)</f>
        <v>0</v>
      </c>
      <c r="K26" s="492"/>
      <c r="L26" s="398"/>
      <c r="M26" s="495" t="s">
        <v>68</v>
      </c>
      <c r="N26" s="496"/>
      <c r="O26" s="497"/>
      <c r="P26" s="504" t="s">
        <v>82</v>
      </c>
      <c r="Q26" s="505"/>
      <c r="R26" s="505"/>
      <c r="S26" s="545"/>
      <c r="T26" s="546"/>
      <c r="U26" s="546"/>
      <c r="V26" s="546"/>
      <c r="W26" s="546"/>
      <c r="X26" s="547"/>
      <c r="Y26" s="398"/>
    </row>
    <row r="27" spans="1:25" ht="15" customHeight="1" thickBot="1" x14ac:dyDescent="0.2">
      <c r="A27" s="458"/>
      <c r="B27" s="501"/>
      <c r="C27" s="502"/>
      <c r="D27" s="502"/>
      <c r="E27" s="502"/>
      <c r="F27" s="502"/>
      <c r="G27" s="502"/>
      <c r="H27" s="502"/>
      <c r="I27" s="573"/>
      <c r="J27" s="493"/>
      <c r="K27" s="494"/>
      <c r="L27" s="398"/>
      <c r="M27" s="498"/>
      <c r="N27" s="499"/>
      <c r="O27" s="500"/>
      <c r="P27" s="506"/>
      <c r="Q27" s="507"/>
      <c r="R27" s="507"/>
      <c r="S27" s="548"/>
      <c r="T27" s="549"/>
      <c r="U27" s="549"/>
      <c r="V27" s="549"/>
      <c r="W27" s="549"/>
      <c r="X27" s="550"/>
      <c r="Y27" s="398"/>
    </row>
    <row r="28" spans="1:25" ht="15" customHeight="1" x14ac:dyDescent="0.15">
      <c r="A28" s="458"/>
      <c r="B28" s="495" t="s">
        <v>44</v>
      </c>
      <c r="C28" s="496"/>
      <c r="D28" s="496"/>
      <c r="E28" s="496"/>
      <c r="F28" s="496"/>
      <c r="G28" s="496"/>
      <c r="H28" s="496"/>
      <c r="I28" s="574"/>
      <c r="J28" s="565">
        <f>J26*0.1</f>
        <v>0</v>
      </c>
      <c r="K28" s="566"/>
      <c r="L28" s="398"/>
      <c r="M28" s="498"/>
      <c r="N28" s="499"/>
      <c r="O28" s="500"/>
      <c r="P28" s="479" t="s">
        <v>83</v>
      </c>
      <c r="Q28" s="480"/>
      <c r="R28" s="480"/>
      <c r="S28" s="488">
        <f>J26</f>
        <v>0</v>
      </c>
      <c r="T28" s="489"/>
      <c r="U28" s="489"/>
      <c r="V28" s="489"/>
      <c r="W28" s="489"/>
      <c r="X28" s="490"/>
      <c r="Y28" s="398"/>
    </row>
    <row r="29" spans="1:25" ht="15" customHeight="1" x14ac:dyDescent="0.15">
      <c r="A29" s="458"/>
      <c r="B29" s="501"/>
      <c r="C29" s="502"/>
      <c r="D29" s="502"/>
      <c r="E29" s="502"/>
      <c r="F29" s="502"/>
      <c r="G29" s="502"/>
      <c r="H29" s="502"/>
      <c r="I29" s="573"/>
      <c r="J29" s="493"/>
      <c r="K29" s="494"/>
      <c r="L29" s="398"/>
      <c r="M29" s="498"/>
      <c r="N29" s="499"/>
      <c r="O29" s="500"/>
      <c r="P29" s="506"/>
      <c r="Q29" s="507"/>
      <c r="R29" s="507"/>
      <c r="S29" s="553"/>
      <c r="T29" s="554"/>
      <c r="U29" s="554"/>
      <c r="V29" s="554"/>
      <c r="W29" s="554"/>
      <c r="X29" s="555"/>
      <c r="Y29" s="398"/>
    </row>
    <row r="30" spans="1:25" ht="15" customHeight="1" x14ac:dyDescent="0.15">
      <c r="A30" s="458"/>
      <c r="B30" s="495" t="s">
        <v>46</v>
      </c>
      <c r="C30" s="496"/>
      <c r="D30" s="496"/>
      <c r="E30" s="496"/>
      <c r="F30" s="496"/>
      <c r="G30" s="496"/>
      <c r="H30" s="496"/>
      <c r="I30" s="574"/>
      <c r="J30" s="604">
        <f>J26+J28</f>
        <v>0</v>
      </c>
      <c r="K30" s="605"/>
      <c r="L30" s="398"/>
      <c r="M30" s="498"/>
      <c r="N30" s="499"/>
      <c r="O30" s="500"/>
      <c r="P30" s="479" t="s">
        <v>40</v>
      </c>
      <c r="Q30" s="480"/>
      <c r="R30" s="481"/>
      <c r="S30" s="488">
        <f>SUM(S26:X29)</f>
        <v>0</v>
      </c>
      <c r="T30" s="489"/>
      <c r="U30" s="489"/>
      <c r="V30" s="489"/>
      <c r="W30" s="489"/>
      <c r="X30" s="490"/>
      <c r="Y30" s="551"/>
    </row>
    <row r="31" spans="1:25" ht="15" customHeight="1" thickBot="1" x14ac:dyDescent="0.2">
      <c r="A31" s="458"/>
      <c r="B31" s="501"/>
      <c r="C31" s="502"/>
      <c r="D31" s="502"/>
      <c r="E31" s="502"/>
      <c r="F31" s="502"/>
      <c r="G31" s="502"/>
      <c r="H31" s="502"/>
      <c r="I31" s="573"/>
      <c r="J31" s="606"/>
      <c r="K31" s="607"/>
      <c r="L31" s="398"/>
      <c r="M31" s="501"/>
      <c r="N31" s="502"/>
      <c r="O31" s="503"/>
      <c r="P31" s="482"/>
      <c r="Q31" s="483"/>
      <c r="R31" s="484"/>
      <c r="S31" s="488"/>
      <c r="T31" s="489"/>
      <c r="U31" s="489"/>
      <c r="V31" s="489"/>
      <c r="W31" s="489"/>
      <c r="X31" s="490"/>
      <c r="Y31" s="551"/>
    </row>
    <row r="32" spans="1:25" ht="15.75" customHeight="1" x14ac:dyDescent="0.15">
      <c r="A32" s="91"/>
      <c r="B32" s="58"/>
      <c r="C32" s="58"/>
      <c r="D32" s="58"/>
      <c r="E32" s="58"/>
      <c r="F32" s="58"/>
      <c r="G32" s="58"/>
      <c r="H32" s="4"/>
      <c r="I32" s="4"/>
      <c r="J32" s="4"/>
      <c r="K32" s="4"/>
      <c r="L32" s="398"/>
      <c r="M32" s="495" t="s">
        <v>85</v>
      </c>
      <c r="N32" s="496"/>
      <c r="O32" s="497"/>
      <c r="P32" s="592" t="s">
        <v>56</v>
      </c>
      <c r="Q32" s="593"/>
      <c r="R32" s="593"/>
      <c r="S32" s="545"/>
      <c r="T32" s="546"/>
      <c r="U32" s="546"/>
      <c r="V32" s="546"/>
      <c r="W32" s="546"/>
      <c r="X32" s="547"/>
      <c r="Y32" s="398"/>
    </row>
    <row r="33" spans="1:25" ht="15" customHeight="1" thickBot="1" x14ac:dyDescent="0.2">
      <c r="A33" s="91"/>
      <c r="B33" s="596" t="s">
        <v>71</v>
      </c>
      <c r="C33" s="597"/>
      <c r="D33" s="597"/>
      <c r="E33" s="598"/>
      <c r="F33" s="596" t="s">
        <v>41</v>
      </c>
      <c r="G33" s="598"/>
      <c r="H33" s="69"/>
      <c r="I33" s="69"/>
      <c r="J33" s="599"/>
      <c r="K33" s="599"/>
      <c r="L33" s="398"/>
      <c r="M33" s="498"/>
      <c r="N33" s="499"/>
      <c r="O33" s="500"/>
      <c r="P33" s="594"/>
      <c r="Q33" s="595"/>
      <c r="R33" s="595"/>
      <c r="S33" s="548"/>
      <c r="T33" s="549"/>
      <c r="U33" s="549"/>
      <c r="V33" s="549"/>
      <c r="W33" s="549"/>
      <c r="X33" s="550"/>
      <c r="Y33" s="398"/>
    </row>
    <row r="34" spans="1:25" ht="9.75" customHeight="1" x14ac:dyDescent="0.15">
      <c r="A34" s="91"/>
      <c r="B34" s="600"/>
      <c r="C34" s="601"/>
      <c r="D34" s="600"/>
      <c r="E34" s="601"/>
      <c r="F34" s="575"/>
      <c r="G34" s="575"/>
      <c r="H34" s="4"/>
      <c r="I34" s="4"/>
      <c r="J34" s="398"/>
      <c r="K34" s="398"/>
      <c r="L34" s="398"/>
      <c r="M34" s="498"/>
      <c r="N34" s="499"/>
      <c r="O34" s="500"/>
      <c r="P34" s="578" t="s">
        <v>84</v>
      </c>
      <c r="Q34" s="579"/>
      <c r="R34" s="579"/>
      <c r="S34" s="545"/>
      <c r="T34" s="546"/>
      <c r="U34" s="546"/>
      <c r="V34" s="546"/>
      <c r="W34" s="546"/>
      <c r="X34" s="547"/>
      <c r="Y34" s="398"/>
    </row>
    <row r="35" spans="1:25" ht="22.5" customHeight="1" thickBot="1" x14ac:dyDescent="0.2">
      <c r="A35" s="91"/>
      <c r="B35" s="551"/>
      <c r="C35" s="458"/>
      <c r="D35" s="551"/>
      <c r="E35" s="458"/>
      <c r="F35" s="576"/>
      <c r="G35" s="576"/>
      <c r="H35" s="4"/>
      <c r="I35" s="4"/>
      <c r="J35" s="398"/>
      <c r="K35" s="398"/>
      <c r="L35" s="398"/>
      <c r="M35" s="498"/>
      <c r="N35" s="499"/>
      <c r="O35" s="500"/>
      <c r="P35" s="580"/>
      <c r="Q35" s="581"/>
      <c r="R35" s="581"/>
      <c r="S35" s="548"/>
      <c r="T35" s="549"/>
      <c r="U35" s="549"/>
      <c r="V35" s="549"/>
      <c r="W35" s="549"/>
      <c r="X35" s="550"/>
      <c r="Y35" s="398"/>
    </row>
    <row r="36" spans="1:25" ht="15" customHeight="1" x14ac:dyDescent="0.15">
      <c r="A36" s="91"/>
      <c r="B36" s="551"/>
      <c r="C36" s="458"/>
      <c r="D36" s="551"/>
      <c r="E36" s="458"/>
      <c r="F36" s="576"/>
      <c r="G36" s="576"/>
      <c r="H36" s="4"/>
      <c r="I36" s="4"/>
      <c r="J36" s="398"/>
      <c r="K36" s="398"/>
      <c r="L36" s="398"/>
      <c r="M36" s="498"/>
      <c r="N36" s="499"/>
      <c r="O36" s="500"/>
      <c r="P36" s="479" t="s">
        <v>40</v>
      </c>
      <c r="Q36" s="480"/>
      <c r="R36" s="481"/>
      <c r="S36" s="585">
        <f>SUM(S32:X35)</f>
        <v>0</v>
      </c>
      <c r="T36" s="586"/>
      <c r="U36" s="586"/>
      <c r="V36" s="586"/>
      <c r="W36" s="586"/>
      <c r="X36" s="587"/>
      <c r="Y36" s="551"/>
    </row>
    <row r="37" spans="1:25" ht="6" customHeight="1" x14ac:dyDescent="0.15">
      <c r="A37" s="91"/>
      <c r="B37" s="551"/>
      <c r="C37" s="458"/>
      <c r="D37" s="551"/>
      <c r="E37" s="458"/>
      <c r="F37" s="576"/>
      <c r="G37" s="576"/>
      <c r="H37" s="4"/>
      <c r="I37" s="4"/>
      <c r="J37" s="398"/>
      <c r="K37" s="398"/>
      <c r="L37" s="398"/>
      <c r="M37" s="498"/>
      <c r="N37" s="499"/>
      <c r="O37" s="500"/>
      <c r="P37" s="582"/>
      <c r="Q37" s="583"/>
      <c r="R37" s="584"/>
      <c r="S37" s="588"/>
      <c r="T37" s="586"/>
      <c r="U37" s="586"/>
      <c r="V37" s="586"/>
      <c r="W37" s="586"/>
      <c r="X37" s="587"/>
      <c r="Y37" s="551"/>
    </row>
    <row r="38" spans="1:25" ht="5.25" customHeight="1" x14ac:dyDescent="0.15">
      <c r="A38" s="91"/>
      <c r="B38" s="602"/>
      <c r="C38" s="603"/>
      <c r="D38" s="602"/>
      <c r="E38" s="603"/>
      <c r="F38" s="577"/>
      <c r="G38" s="577"/>
      <c r="H38" s="4"/>
      <c r="I38" s="4"/>
      <c r="J38" s="398"/>
      <c r="K38" s="398"/>
      <c r="L38" s="398"/>
      <c r="M38" s="501"/>
      <c r="N38" s="502"/>
      <c r="O38" s="503"/>
      <c r="P38" s="482"/>
      <c r="Q38" s="483"/>
      <c r="R38" s="484"/>
      <c r="S38" s="589"/>
      <c r="T38" s="590"/>
      <c r="U38" s="590"/>
      <c r="V38" s="590"/>
      <c r="W38" s="590"/>
      <c r="X38" s="591"/>
      <c r="Y38" s="551"/>
    </row>
    <row r="39" spans="1:25" ht="6" customHeight="1" x14ac:dyDescent="0.15">
      <c r="A39" s="47"/>
      <c r="B39" s="59"/>
      <c r="C39" s="59"/>
      <c r="D39" s="59"/>
      <c r="E39" s="59"/>
      <c r="F39" s="59"/>
      <c r="G39" s="59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6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6" customHeight="1" x14ac:dyDescent="0.15"/>
    <row r="42" spans="1:25" ht="6" customHeight="1" x14ac:dyDescent="0.15"/>
    <row r="43" spans="1:25" ht="6" customHeight="1" x14ac:dyDescent="0.15">
      <c r="S43" s="569"/>
      <c r="T43" s="569"/>
      <c r="U43" s="569"/>
      <c r="V43" s="569"/>
      <c r="W43" s="569"/>
      <c r="X43" s="569"/>
    </row>
    <row r="44" spans="1:25" ht="6" customHeight="1" x14ac:dyDescent="0.15">
      <c r="S44" s="569"/>
      <c r="T44" s="569"/>
      <c r="U44" s="569"/>
      <c r="V44" s="569"/>
      <c r="W44" s="569"/>
      <c r="X44" s="569"/>
    </row>
    <row r="45" spans="1:25" ht="5.25" customHeight="1" x14ac:dyDescent="0.15">
      <c r="S45" s="569"/>
      <c r="T45" s="569"/>
      <c r="U45" s="569"/>
      <c r="V45" s="569"/>
      <c r="W45" s="569"/>
      <c r="X45" s="569"/>
    </row>
    <row r="46" spans="1:25" ht="6" customHeight="1" x14ac:dyDescent="0.15">
      <c r="S46" s="569"/>
      <c r="T46" s="569"/>
      <c r="U46" s="569"/>
      <c r="V46" s="569"/>
      <c r="W46" s="569"/>
      <c r="X46" s="569"/>
    </row>
    <row r="47" spans="1:25" ht="6" customHeight="1" x14ac:dyDescent="0.15">
      <c r="S47" s="569"/>
      <c r="T47" s="569"/>
      <c r="U47" s="569"/>
      <c r="V47" s="569"/>
      <c r="W47" s="569"/>
      <c r="X47" s="569"/>
    </row>
    <row r="109" spans="6:6" x14ac:dyDescent="0.15">
      <c r="F109" s="2">
        <v>45360</v>
      </c>
    </row>
  </sheetData>
  <sheetProtection algorithmName="SHA-512" hashValue="0H3D0+nzl+wHmsOnPktkwWQL0U0oHY7dIKL/m0BaSPGQxpYXuda9LapXRPXD68kqVtbWjc3OIm8qLfsDZPvZTw==" saltValue="AVALK0/nZgXgwVBQo3UsVg==" spinCount="100000" sheet="1" selectLockedCells="1"/>
  <mergeCells count="111">
    <mergeCell ref="S43:X47"/>
    <mergeCell ref="B26:I27"/>
    <mergeCell ref="B28:I29"/>
    <mergeCell ref="B30:I31"/>
    <mergeCell ref="G34:G38"/>
    <mergeCell ref="J34:J38"/>
    <mergeCell ref="K34:K38"/>
    <mergeCell ref="P34:R35"/>
    <mergeCell ref="S34:X35"/>
    <mergeCell ref="P36:R38"/>
    <mergeCell ref="S36:X38"/>
    <mergeCell ref="S30:X31"/>
    <mergeCell ref="M32:O38"/>
    <mergeCell ref="P32:R33"/>
    <mergeCell ref="S32:X33"/>
    <mergeCell ref="B33:E33"/>
    <mergeCell ref="F33:G33"/>
    <mergeCell ref="J33:K33"/>
    <mergeCell ref="B34:C38"/>
    <mergeCell ref="D34:E38"/>
    <mergeCell ref="F34:F38"/>
    <mergeCell ref="J30:K31"/>
    <mergeCell ref="P30:R31"/>
    <mergeCell ref="S26:X27"/>
    <mergeCell ref="B22:E23"/>
    <mergeCell ref="F22:F23"/>
    <mergeCell ref="G22:G23"/>
    <mergeCell ref="H22:I23"/>
    <mergeCell ref="J22:K23"/>
    <mergeCell ref="P22:R23"/>
    <mergeCell ref="S22:X23"/>
    <mergeCell ref="B20:E21"/>
    <mergeCell ref="F20:F21"/>
    <mergeCell ref="G20:G21"/>
    <mergeCell ref="H20:I21"/>
    <mergeCell ref="J20:K21"/>
    <mergeCell ref="M20:O25"/>
    <mergeCell ref="B24:E25"/>
    <mergeCell ref="F24:F25"/>
    <mergeCell ref="G24:G25"/>
    <mergeCell ref="H24:I25"/>
    <mergeCell ref="J24:K25"/>
    <mergeCell ref="F18:F19"/>
    <mergeCell ref="G18:G19"/>
    <mergeCell ref="H18:I19"/>
    <mergeCell ref="J18:K19"/>
    <mergeCell ref="R18:X18"/>
    <mergeCell ref="M19:Y19"/>
    <mergeCell ref="P20:Q21"/>
    <mergeCell ref="S20:X21"/>
    <mergeCell ref="Y20:Y38"/>
    <mergeCell ref="J28:K29"/>
    <mergeCell ref="P28:R29"/>
    <mergeCell ref="S28:X29"/>
    <mergeCell ref="AD8:AM9"/>
    <mergeCell ref="M9:N9"/>
    <mergeCell ref="O9:X9"/>
    <mergeCell ref="M10:N11"/>
    <mergeCell ref="O10:X11"/>
    <mergeCell ref="Y14:Y18"/>
    <mergeCell ref="J16:K17"/>
    <mergeCell ref="R16:X16"/>
    <mergeCell ref="R17:X17"/>
    <mergeCell ref="A12:C12"/>
    <mergeCell ref="M12:N12"/>
    <mergeCell ref="O12:X12"/>
    <mergeCell ref="C13:E13"/>
    <mergeCell ref="G13:H13"/>
    <mergeCell ref="J13:K13"/>
    <mergeCell ref="M13:N18"/>
    <mergeCell ref="R13:X13"/>
    <mergeCell ref="A14:A31"/>
    <mergeCell ref="B14:K14"/>
    <mergeCell ref="R14:X14"/>
    <mergeCell ref="B15:E15"/>
    <mergeCell ref="H15:I15"/>
    <mergeCell ref="J15:K15"/>
    <mergeCell ref="R15:X15"/>
    <mergeCell ref="B16:E17"/>
    <mergeCell ref="F16:F17"/>
    <mergeCell ref="G16:G17"/>
    <mergeCell ref="P24:R25"/>
    <mergeCell ref="S24:X25"/>
    <mergeCell ref="J26:K27"/>
    <mergeCell ref="M26:O31"/>
    <mergeCell ref="P26:R27"/>
    <mergeCell ref="B18:E19"/>
    <mergeCell ref="A1:Y1"/>
    <mergeCell ref="B2:F2"/>
    <mergeCell ref="G2:H2"/>
    <mergeCell ref="X2:Y2"/>
    <mergeCell ref="B4:C4"/>
    <mergeCell ref="D4:K4"/>
    <mergeCell ref="M4:N4"/>
    <mergeCell ref="O4:X4"/>
    <mergeCell ref="A5:A9"/>
    <mergeCell ref="B5:C5"/>
    <mergeCell ref="D5:I5"/>
    <mergeCell ref="M5:N5"/>
    <mergeCell ref="O5:X5"/>
    <mergeCell ref="Y5:Y12"/>
    <mergeCell ref="B6:E6"/>
    <mergeCell ref="G6:H6"/>
    <mergeCell ref="I6:J6"/>
    <mergeCell ref="L6:L38"/>
    <mergeCell ref="M6:N7"/>
    <mergeCell ref="O6:X7"/>
    <mergeCell ref="B8:K11"/>
    <mergeCell ref="M8:N8"/>
    <mergeCell ref="O8:X8"/>
    <mergeCell ref="H16:I17"/>
  </mergeCells>
  <phoneticPr fontId="2"/>
  <printOptions horizontalCentered="1" verticalCentered="1"/>
  <pageMargins left="3.937007874015748E-2" right="3.937007874015748E-2" top="0.35433070866141736" bottom="0.35433070866141736" header="0.19685039370078741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8CCB1-E3B1-40BB-B5BF-A2C90E6AFC8B}">
  <sheetPr>
    <tabColor rgb="FFFFFF00"/>
  </sheetPr>
  <dimension ref="A1:N279"/>
  <sheetViews>
    <sheetView view="pageBreakPreview" zoomScale="90" zoomScaleNormal="90" zoomScaleSheetLayoutView="90" workbookViewId="0">
      <selection activeCell="Q22" sqref="Q22"/>
    </sheetView>
  </sheetViews>
  <sheetFormatPr defaultColWidth="9" defaultRowHeight="14.25" x14ac:dyDescent="0.15"/>
  <cols>
    <col min="1" max="1" width="17" style="3" customWidth="1"/>
    <col min="2" max="2" width="10.375" style="3" customWidth="1"/>
    <col min="3" max="3" width="4.5" style="3" customWidth="1"/>
    <col min="4" max="4" width="11.375" style="3" customWidth="1"/>
    <col min="5" max="5" width="9" style="3"/>
    <col min="6" max="6" width="10.375" style="3" bestFit="1" customWidth="1"/>
    <col min="7" max="11" width="9" style="3"/>
    <col min="12" max="12" width="8.875" style="3" customWidth="1"/>
    <col min="13" max="13" width="9.125" style="3" customWidth="1"/>
    <col min="14" max="16384" width="9" style="3"/>
  </cols>
  <sheetData>
    <row r="1" spans="1:14" ht="26.25" customHeight="1" x14ac:dyDescent="0.15">
      <c r="A1" s="46"/>
      <c r="B1" s="1"/>
      <c r="C1" s="1"/>
      <c r="D1" s="1"/>
      <c r="E1" s="378" t="s">
        <v>29</v>
      </c>
      <c r="F1" s="378"/>
      <c r="G1" s="378"/>
      <c r="H1" s="378"/>
      <c r="I1" s="378"/>
      <c r="J1" s="1"/>
      <c r="K1" s="1"/>
      <c r="L1" s="379">
        <f ca="1">TODAY()</f>
        <v>45365</v>
      </c>
      <c r="M1" s="379"/>
      <c r="N1" s="1" t="s">
        <v>30</v>
      </c>
    </row>
    <row r="2" spans="1:14" ht="26.25" customHeight="1" x14ac:dyDescent="0.15">
      <c r="A2" s="142" t="s">
        <v>22</v>
      </c>
      <c r="B2" s="608"/>
      <c r="C2" s="608"/>
      <c r="D2" s="608"/>
      <c r="E2" s="608"/>
      <c r="F2" s="119"/>
      <c r="G2" s="119"/>
      <c r="H2" s="1"/>
      <c r="I2" s="1"/>
      <c r="J2" s="383" t="s">
        <v>31</v>
      </c>
      <c r="K2" s="383"/>
      <c r="L2" s="609"/>
      <c r="M2" s="609"/>
      <c r="N2" s="609"/>
    </row>
    <row r="3" spans="1:14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2.5" customHeight="1" x14ac:dyDescent="0.15">
      <c r="A4" s="386" t="s">
        <v>24</v>
      </c>
      <c r="B4" s="386" t="s">
        <v>32</v>
      </c>
      <c r="C4" s="386" t="s">
        <v>25</v>
      </c>
      <c r="D4" s="388" t="s">
        <v>27</v>
      </c>
      <c r="E4" s="390" t="s">
        <v>23</v>
      </c>
      <c r="F4" s="376"/>
      <c r="G4" s="375" t="s">
        <v>33</v>
      </c>
      <c r="H4" s="376"/>
      <c r="I4" s="375" t="s">
        <v>34</v>
      </c>
      <c r="J4" s="376"/>
      <c r="K4" s="375" t="s">
        <v>35</v>
      </c>
      <c r="L4" s="376"/>
      <c r="M4" s="375" t="s">
        <v>36</v>
      </c>
      <c r="N4" s="376"/>
    </row>
    <row r="5" spans="1:14" ht="21.75" customHeight="1" x14ac:dyDescent="0.15">
      <c r="A5" s="387"/>
      <c r="B5" s="387"/>
      <c r="C5" s="387"/>
      <c r="D5" s="389"/>
      <c r="E5" s="124" t="s">
        <v>26</v>
      </c>
      <c r="F5" s="122" t="s">
        <v>28</v>
      </c>
      <c r="G5" s="123" t="s">
        <v>26</v>
      </c>
      <c r="H5" s="125" t="s">
        <v>28</v>
      </c>
      <c r="I5" s="123" t="s">
        <v>26</v>
      </c>
      <c r="J5" s="125" t="s">
        <v>28</v>
      </c>
      <c r="K5" s="123" t="s">
        <v>26</v>
      </c>
      <c r="L5" s="125" t="s">
        <v>28</v>
      </c>
      <c r="M5" s="123" t="s">
        <v>26</v>
      </c>
      <c r="N5" s="125" t="s">
        <v>28</v>
      </c>
    </row>
    <row r="6" spans="1:14" ht="15" customHeight="1" x14ac:dyDescent="0.15">
      <c r="A6" s="25"/>
      <c r="B6" s="25"/>
      <c r="C6" s="26"/>
      <c r="D6" s="27"/>
      <c r="E6" s="28"/>
      <c r="F6" s="29">
        <f>ROUND(D6*E6,0)</f>
        <v>0</v>
      </c>
      <c r="G6" s="28"/>
      <c r="H6" s="30">
        <f>ROUND(D6*G6,0)</f>
        <v>0</v>
      </c>
      <c r="I6" s="28"/>
      <c r="J6" s="6">
        <f>ROUND(D6*I6,0)</f>
        <v>0</v>
      </c>
      <c r="K6" s="12">
        <f>SUM(G6+I6)</f>
        <v>0</v>
      </c>
      <c r="L6" s="6">
        <f>H6+J6</f>
        <v>0</v>
      </c>
      <c r="M6" s="12">
        <f>SUM(E6-K6)</f>
        <v>0</v>
      </c>
      <c r="N6" s="6">
        <f>F6-L6</f>
        <v>0</v>
      </c>
    </row>
    <row r="7" spans="1:14" x14ac:dyDescent="0.15">
      <c r="A7" s="31"/>
      <c r="B7" s="31"/>
      <c r="C7" s="32"/>
      <c r="D7" s="27"/>
      <c r="E7" s="28"/>
      <c r="F7" s="30">
        <f>ROUND(D7*E7,0)</f>
        <v>0</v>
      </c>
      <c r="G7" s="28"/>
      <c r="H7" s="30">
        <f t="shared" ref="H7:H24" si="0">ROUND(D7*G7,0)</f>
        <v>0</v>
      </c>
      <c r="I7" s="28"/>
      <c r="J7" s="6">
        <f t="shared" ref="J7:J24" si="1">ROUND(D7*I7,0)</f>
        <v>0</v>
      </c>
      <c r="K7" s="12">
        <f t="shared" ref="K7:K24" si="2">SUM(G7+I7)</f>
        <v>0</v>
      </c>
      <c r="L7" s="6">
        <f t="shared" ref="L7:L24" si="3">H7+J7</f>
        <v>0</v>
      </c>
      <c r="M7" s="12">
        <f t="shared" ref="M7:M24" si="4">SUM(E7-K7)</f>
        <v>0</v>
      </c>
      <c r="N7" s="6">
        <f t="shared" ref="N7:N24" si="5">F7-L7</f>
        <v>0</v>
      </c>
    </row>
    <row r="8" spans="1:14" x14ac:dyDescent="0.15">
      <c r="A8" s="31"/>
      <c r="B8" s="31"/>
      <c r="C8" s="32"/>
      <c r="D8" s="27"/>
      <c r="E8" s="28"/>
      <c r="F8" s="30">
        <f t="shared" ref="F8:F24" si="6">ROUND(D8*E8,0)</f>
        <v>0</v>
      </c>
      <c r="G8" s="28"/>
      <c r="H8" s="30">
        <f t="shared" si="0"/>
        <v>0</v>
      </c>
      <c r="I8" s="28"/>
      <c r="J8" s="6">
        <f t="shared" si="1"/>
        <v>0</v>
      </c>
      <c r="K8" s="12">
        <f t="shared" si="2"/>
        <v>0</v>
      </c>
      <c r="L8" s="6">
        <f t="shared" si="3"/>
        <v>0</v>
      </c>
      <c r="M8" s="12">
        <f t="shared" si="4"/>
        <v>0</v>
      </c>
      <c r="N8" s="6">
        <f t="shared" si="5"/>
        <v>0</v>
      </c>
    </row>
    <row r="9" spans="1:14" x14ac:dyDescent="0.15">
      <c r="A9" s="31"/>
      <c r="B9" s="31"/>
      <c r="C9" s="32"/>
      <c r="D9" s="27"/>
      <c r="E9" s="28"/>
      <c r="F9" s="30">
        <f t="shared" si="6"/>
        <v>0</v>
      </c>
      <c r="G9" s="28"/>
      <c r="H9" s="30">
        <f t="shared" si="0"/>
        <v>0</v>
      </c>
      <c r="I9" s="28"/>
      <c r="J9" s="6">
        <f t="shared" si="1"/>
        <v>0</v>
      </c>
      <c r="K9" s="12">
        <f t="shared" si="2"/>
        <v>0</v>
      </c>
      <c r="L9" s="6">
        <f t="shared" si="3"/>
        <v>0</v>
      </c>
      <c r="M9" s="12">
        <f t="shared" si="4"/>
        <v>0</v>
      </c>
      <c r="N9" s="6">
        <f t="shared" si="5"/>
        <v>0</v>
      </c>
    </row>
    <row r="10" spans="1:14" x14ac:dyDescent="0.15">
      <c r="A10" s="31"/>
      <c r="B10" s="31"/>
      <c r="C10" s="32"/>
      <c r="D10" s="27"/>
      <c r="E10" s="28"/>
      <c r="F10" s="30">
        <f t="shared" si="6"/>
        <v>0</v>
      </c>
      <c r="G10" s="28"/>
      <c r="H10" s="30">
        <f t="shared" si="0"/>
        <v>0</v>
      </c>
      <c r="I10" s="28"/>
      <c r="J10" s="6">
        <f t="shared" si="1"/>
        <v>0</v>
      </c>
      <c r="K10" s="12">
        <f t="shared" si="2"/>
        <v>0</v>
      </c>
      <c r="L10" s="6">
        <f>H10+J10</f>
        <v>0</v>
      </c>
      <c r="M10" s="12">
        <f t="shared" si="4"/>
        <v>0</v>
      </c>
      <c r="N10" s="6">
        <f>F10-L10</f>
        <v>0</v>
      </c>
    </row>
    <row r="11" spans="1:14" x14ac:dyDescent="0.15">
      <c r="A11" s="31"/>
      <c r="B11" s="31"/>
      <c r="C11" s="32"/>
      <c r="D11" s="27"/>
      <c r="E11" s="28"/>
      <c r="F11" s="30">
        <f t="shared" si="6"/>
        <v>0</v>
      </c>
      <c r="G11" s="28"/>
      <c r="H11" s="30">
        <f t="shared" si="0"/>
        <v>0</v>
      </c>
      <c r="I11" s="28"/>
      <c r="J11" s="6">
        <f t="shared" si="1"/>
        <v>0</v>
      </c>
      <c r="K11" s="12">
        <f t="shared" si="2"/>
        <v>0</v>
      </c>
      <c r="L11" s="6">
        <f t="shared" si="3"/>
        <v>0</v>
      </c>
      <c r="M11" s="12">
        <f t="shared" si="4"/>
        <v>0</v>
      </c>
      <c r="N11" s="6">
        <f t="shared" si="5"/>
        <v>0</v>
      </c>
    </row>
    <row r="12" spans="1:14" x14ac:dyDescent="0.15">
      <c r="A12" s="31"/>
      <c r="B12" s="31"/>
      <c r="C12" s="32"/>
      <c r="D12" s="27"/>
      <c r="E12" s="28"/>
      <c r="F12" s="30">
        <f t="shared" si="6"/>
        <v>0</v>
      </c>
      <c r="G12" s="28"/>
      <c r="H12" s="30">
        <f t="shared" si="0"/>
        <v>0</v>
      </c>
      <c r="I12" s="28"/>
      <c r="J12" s="6">
        <f t="shared" si="1"/>
        <v>0</v>
      </c>
      <c r="K12" s="12">
        <f t="shared" si="2"/>
        <v>0</v>
      </c>
      <c r="L12" s="6">
        <f t="shared" si="3"/>
        <v>0</v>
      </c>
      <c r="M12" s="12">
        <f t="shared" si="4"/>
        <v>0</v>
      </c>
      <c r="N12" s="6">
        <f t="shared" si="5"/>
        <v>0</v>
      </c>
    </row>
    <row r="13" spans="1:14" x14ac:dyDescent="0.15">
      <c r="A13" s="31"/>
      <c r="B13" s="31"/>
      <c r="C13" s="32"/>
      <c r="D13" s="27"/>
      <c r="E13" s="28"/>
      <c r="F13" s="30">
        <f t="shared" si="6"/>
        <v>0</v>
      </c>
      <c r="G13" s="28"/>
      <c r="H13" s="30">
        <f t="shared" si="0"/>
        <v>0</v>
      </c>
      <c r="I13" s="28"/>
      <c r="J13" s="6">
        <f t="shared" si="1"/>
        <v>0</v>
      </c>
      <c r="K13" s="12">
        <f t="shared" si="2"/>
        <v>0</v>
      </c>
      <c r="L13" s="6">
        <f t="shared" si="3"/>
        <v>0</v>
      </c>
      <c r="M13" s="12">
        <f t="shared" si="4"/>
        <v>0</v>
      </c>
      <c r="N13" s="6">
        <f t="shared" si="5"/>
        <v>0</v>
      </c>
    </row>
    <row r="14" spans="1:14" x14ac:dyDescent="0.15">
      <c r="A14" s="31"/>
      <c r="B14" s="31"/>
      <c r="C14" s="32"/>
      <c r="D14" s="27"/>
      <c r="E14" s="28"/>
      <c r="F14" s="30">
        <f t="shared" si="6"/>
        <v>0</v>
      </c>
      <c r="G14" s="28"/>
      <c r="H14" s="30">
        <f t="shared" si="0"/>
        <v>0</v>
      </c>
      <c r="I14" s="28"/>
      <c r="J14" s="6">
        <f t="shared" si="1"/>
        <v>0</v>
      </c>
      <c r="K14" s="12">
        <f t="shared" si="2"/>
        <v>0</v>
      </c>
      <c r="L14" s="6">
        <f t="shared" si="3"/>
        <v>0</v>
      </c>
      <c r="M14" s="12">
        <f t="shared" si="4"/>
        <v>0</v>
      </c>
      <c r="N14" s="6">
        <f t="shared" si="5"/>
        <v>0</v>
      </c>
    </row>
    <row r="15" spans="1:14" x14ac:dyDescent="0.15">
      <c r="A15" s="31"/>
      <c r="B15" s="31"/>
      <c r="C15" s="32"/>
      <c r="D15" s="27"/>
      <c r="E15" s="28"/>
      <c r="F15" s="30">
        <f t="shared" si="6"/>
        <v>0</v>
      </c>
      <c r="G15" s="28"/>
      <c r="H15" s="30">
        <f t="shared" si="0"/>
        <v>0</v>
      </c>
      <c r="I15" s="28"/>
      <c r="J15" s="6">
        <f t="shared" si="1"/>
        <v>0</v>
      </c>
      <c r="K15" s="12">
        <f t="shared" si="2"/>
        <v>0</v>
      </c>
      <c r="L15" s="6">
        <f t="shared" si="3"/>
        <v>0</v>
      </c>
      <c r="M15" s="12">
        <f t="shared" si="4"/>
        <v>0</v>
      </c>
      <c r="N15" s="6">
        <f t="shared" si="5"/>
        <v>0</v>
      </c>
    </row>
    <row r="16" spans="1:14" x14ac:dyDescent="0.15">
      <c r="A16" s="31"/>
      <c r="B16" s="31"/>
      <c r="C16" s="32"/>
      <c r="D16" s="27"/>
      <c r="E16" s="28"/>
      <c r="F16" s="30">
        <f t="shared" si="6"/>
        <v>0</v>
      </c>
      <c r="G16" s="28"/>
      <c r="H16" s="30">
        <f t="shared" si="0"/>
        <v>0</v>
      </c>
      <c r="I16" s="28"/>
      <c r="J16" s="6">
        <f t="shared" si="1"/>
        <v>0</v>
      </c>
      <c r="K16" s="12">
        <f t="shared" si="2"/>
        <v>0</v>
      </c>
      <c r="L16" s="6">
        <f t="shared" si="3"/>
        <v>0</v>
      </c>
      <c r="M16" s="12">
        <f t="shared" si="4"/>
        <v>0</v>
      </c>
      <c r="N16" s="6">
        <f t="shared" si="5"/>
        <v>0</v>
      </c>
    </row>
    <row r="17" spans="1:14" x14ac:dyDescent="0.15">
      <c r="A17" s="31"/>
      <c r="B17" s="31"/>
      <c r="C17" s="32"/>
      <c r="D17" s="27"/>
      <c r="E17" s="28"/>
      <c r="F17" s="30">
        <f t="shared" si="6"/>
        <v>0</v>
      </c>
      <c r="G17" s="28"/>
      <c r="H17" s="30">
        <f t="shared" si="0"/>
        <v>0</v>
      </c>
      <c r="I17" s="28"/>
      <c r="J17" s="6">
        <f t="shared" si="1"/>
        <v>0</v>
      </c>
      <c r="K17" s="12">
        <f t="shared" si="2"/>
        <v>0</v>
      </c>
      <c r="L17" s="6">
        <f t="shared" si="3"/>
        <v>0</v>
      </c>
      <c r="M17" s="12">
        <f t="shared" si="4"/>
        <v>0</v>
      </c>
      <c r="N17" s="6">
        <f t="shared" si="5"/>
        <v>0</v>
      </c>
    </row>
    <row r="18" spans="1:14" x14ac:dyDescent="0.15">
      <c r="A18" s="31"/>
      <c r="B18" s="31"/>
      <c r="C18" s="32"/>
      <c r="D18" s="27"/>
      <c r="E18" s="28"/>
      <c r="F18" s="30">
        <f t="shared" si="6"/>
        <v>0</v>
      </c>
      <c r="G18" s="28"/>
      <c r="H18" s="30">
        <f t="shared" si="0"/>
        <v>0</v>
      </c>
      <c r="I18" s="28"/>
      <c r="J18" s="6">
        <f t="shared" si="1"/>
        <v>0</v>
      </c>
      <c r="K18" s="12">
        <f t="shared" si="2"/>
        <v>0</v>
      </c>
      <c r="L18" s="6">
        <f t="shared" si="3"/>
        <v>0</v>
      </c>
      <c r="M18" s="12">
        <f t="shared" si="4"/>
        <v>0</v>
      </c>
      <c r="N18" s="6">
        <f t="shared" si="5"/>
        <v>0</v>
      </c>
    </row>
    <row r="19" spans="1:14" x14ac:dyDescent="0.15">
      <c r="A19" s="31"/>
      <c r="B19" s="31"/>
      <c r="C19" s="32"/>
      <c r="D19" s="27"/>
      <c r="E19" s="28"/>
      <c r="F19" s="30">
        <f t="shared" si="6"/>
        <v>0</v>
      </c>
      <c r="G19" s="28"/>
      <c r="H19" s="30">
        <f t="shared" si="0"/>
        <v>0</v>
      </c>
      <c r="I19" s="28"/>
      <c r="J19" s="6">
        <f t="shared" si="1"/>
        <v>0</v>
      </c>
      <c r="K19" s="12">
        <f t="shared" si="2"/>
        <v>0</v>
      </c>
      <c r="L19" s="6">
        <f t="shared" si="3"/>
        <v>0</v>
      </c>
      <c r="M19" s="12">
        <f t="shared" si="4"/>
        <v>0</v>
      </c>
      <c r="N19" s="6">
        <f t="shared" si="5"/>
        <v>0</v>
      </c>
    </row>
    <row r="20" spans="1:14" x14ac:dyDescent="0.15">
      <c r="A20" s="31"/>
      <c r="B20" s="31"/>
      <c r="C20" s="32"/>
      <c r="D20" s="27"/>
      <c r="E20" s="28"/>
      <c r="F20" s="30">
        <f t="shared" si="6"/>
        <v>0</v>
      </c>
      <c r="G20" s="28"/>
      <c r="H20" s="30">
        <f t="shared" si="0"/>
        <v>0</v>
      </c>
      <c r="I20" s="28"/>
      <c r="J20" s="6">
        <f t="shared" si="1"/>
        <v>0</v>
      </c>
      <c r="K20" s="12">
        <f t="shared" si="2"/>
        <v>0</v>
      </c>
      <c r="L20" s="6">
        <f t="shared" si="3"/>
        <v>0</v>
      </c>
      <c r="M20" s="12">
        <f t="shared" si="4"/>
        <v>0</v>
      </c>
      <c r="N20" s="6">
        <f t="shared" si="5"/>
        <v>0</v>
      </c>
    </row>
    <row r="21" spans="1:14" x14ac:dyDescent="0.15">
      <c r="A21" s="31"/>
      <c r="B21" s="31"/>
      <c r="C21" s="32"/>
      <c r="D21" s="27"/>
      <c r="E21" s="28"/>
      <c r="F21" s="30">
        <f t="shared" si="6"/>
        <v>0</v>
      </c>
      <c r="G21" s="28"/>
      <c r="H21" s="30">
        <f t="shared" si="0"/>
        <v>0</v>
      </c>
      <c r="I21" s="28"/>
      <c r="J21" s="6">
        <f t="shared" si="1"/>
        <v>0</v>
      </c>
      <c r="K21" s="12">
        <f t="shared" si="2"/>
        <v>0</v>
      </c>
      <c r="L21" s="6">
        <f t="shared" si="3"/>
        <v>0</v>
      </c>
      <c r="M21" s="12">
        <f t="shared" si="4"/>
        <v>0</v>
      </c>
      <c r="N21" s="6">
        <f t="shared" si="5"/>
        <v>0</v>
      </c>
    </row>
    <row r="22" spans="1:14" x14ac:dyDescent="0.15">
      <c r="A22" s="31"/>
      <c r="B22" s="31"/>
      <c r="C22" s="32"/>
      <c r="D22" s="27"/>
      <c r="E22" s="28"/>
      <c r="F22" s="30">
        <f t="shared" si="6"/>
        <v>0</v>
      </c>
      <c r="G22" s="28"/>
      <c r="H22" s="30">
        <f t="shared" si="0"/>
        <v>0</v>
      </c>
      <c r="I22" s="28"/>
      <c r="J22" s="6">
        <f t="shared" si="1"/>
        <v>0</v>
      </c>
      <c r="K22" s="12">
        <f t="shared" si="2"/>
        <v>0</v>
      </c>
      <c r="L22" s="6">
        <f t="shared" si="3"/>
        <v>0</v>
      </c>
      <c r="M22" s="12">
        <f t="shared" si="4"/>
        <v>0</v>
      </c>
      <c r="N22" s="6">
        <f t="shared" si="5"/>
        <v>0</v>
      </c>
    </row>
    <row r="23" spans="1:14" x14ac:dyDescent="0.15">
      <c r="A23" s="33"/>
      <c r="B23" s="31"/>
      <c r="C23" s="32"/>
      <c r="D23" s="27"/>
      <c r="E23" s="28"/>
      <c r="F23" s="30">
        <f t="shared" si="6"/>
        <v>0</v>
      </c>
      <c r="G23" s="28"/>
      <c r="H23" s="30">
        <f t="shared" si="0"/>
        <v>0</v>
      </c>
      <c r="I23" s="28"/>
      <c r="J23" s="6">
        <f t="shared" si="1"/>
        <v>0</v>
      </c>
      <c r="K23" s="12">
        <f t="shared" si="2"/>
        <v>0</v>
      </c>
      <c r="L23" s="6">
        <f t="shared" si="3"/>
        <v>0</v>
      </c>
      <c r="M23" s="12">
        <f t="shared" si="4"/>
        <v>0</v>
      </c>
      <c r="N23" s="6">
        <f t="shared" si="5"/>
        <v>0</v>
      </c>
    </row>
    <row r="24" spans="1:14" ht="19.5" customHeight="1" x14ac:dyDescent="0.15">
      <c r="A24" s="32"/>
      <c r="B24" s="34"/>
      <c r="C24" s="32"/>
      <c r="D24" s="27"/>
      <c r="E24" s="28"/>
      <c r="F24" s="30">
        <f t="shared" si="6"/>
        <v>0</v>
      </c>
      <c r="G24" s="28"/>
      <c r="H24" s="30">
        <f t="shared" si="0"/>
        <v>0</v>
      </c>
      <c r="I24" s="28"/>
      <c r="J24" s="6">
        <f t="shared" si="1"/>
        <v>0</v>
      </c>
      <c r="K24" s="12">
        <f t="shared" si="2"/>
        <v>0</v>
      </c>
      <c r="L24" s="6">
        <f t="shared" si="3"/>
        <v>0</v>
      </c>
      <c r="M24" s="12">
        <f t="shared" si="4"/>
        <v>0</v>
      </c>
      <c r="N24" s="6">
        <f t="shared" si="5"/>
        <v>0</v>
      </c>
    </row>
    <row r="25" spans="1:14" ht="21.75" customHeight="1" x14ac:dyDescent="0.15">
      <c r="A25" s="31"/>
      <c r="B25" s="31"/>
      <c r="C25" s="32"/>
      <c r="D25" s="27"/>
      <c r="E25" s="28"/>
      <c r="F25" s="30"/>
      <c r="G25" s="28"/>
      <c r="H25" s="30"/>
      <c r="I25" s="28"/>
      <c r="J25" s="6"/>
      <c r="K25" s="12"/>
      <c r="L25" s="6"/>
      <c r="M25" s="12"/>
      <c r="N25" s="6"/>
    </row>
    <row r="26" spans="1:14" ht="20.25" customHeight="1" x14ac:dyDescent="0.15">
      <c r="A26" s="35" t="s">
        <v>37</v>
      </c>
      <c r="B26" s="36"/>
      <c r="C26" s="35"/>
      <c r="D26" s="37"/>
      <c r="E26" s="38"/>
      <c r="F26" s="30">
        <f>SUM(F6:F25)</f>
        <v>0</v>
      </c>
      <c r="G26" s="28"/>
      <c r="H26" s="30">
        <f>SUM(H6:H25)</f>
        <v>0</v>
      </c>
      <c r="I26" s="28"/>
      <c r="J26" s="6">
        <f>SUM(J6:J25)</f>
        <v>0</v>
      </c>
      <c r="K26" s="133"/>
      <c r="L26" s="6">
        <f>SUM(L6:L25)</f>
        <v>0</v>
      </c>
      <c r="M26" s="133"/>
      <c r="N26" s="6">
        <f>SUM(N6:N25)</f>
        <v>0</v>
      </c>
    </row>
    <row r="27" spans="1:14" ht="23.25" customHeight="1" x14ac:dyDescent="0.15">
      <c r="A27" s="35" t="s">
        <v>38</v>
      </c>
      <c r="B27" s="39">
        <v>0.1</v>
      </c>
      <c r="C27" s="35"/>
      <c r="D27" s="37"/>
      <c r="E27" s="38"/>
      <c r="F27" s="30">
        <f>ROUND(F26*0.08,0)</f>
        <v>0</v>
      </c>
      <c r="G27" s="28"/>
      <c r="H27" s="30">
        <f>ROUND(H26*0.08,0)</f>
        <v>0</v>
      </c>
      <c r="I27" s="28"/>
      <c r="J27" s="6">
        <f>ROUND(J26*0.08,0)</f>
        <v>0</v>
      </c>
      <c r="K27" s="133"/>
      <c r="L27" s="6">
        <f>ROUND(L26*0.08,0)</f>
        <v>0</v>
      </c>
      <c r="M27" s="133"/>
      <c r="N27" s="6">
        <f>ROUND(N26*0.08,0)</f>
        <v>0</v>
      </c>
    </row>
    <row r="28" spans="1:14" ht="29.25" customHeight="1" x14ac:dyDescent="0.15">
      <c r="A28" s="40" t="s">
        <v>39</v>
      </c>
      <c r="B28" s="41"/>
      <c r="C28" s="40"/>
      <c r="D28" s="42"/>
      <c r="E28" s="43"/>
      <c r="F28" s="44">
        <f>SUM(F26:F27)</f>
        <v>0</v>
      </c>
      <c r="G28" s="45"/>
      <c r="H28" s="44">
        <f>SUM(H26:H27)</f>
        <v>0</v>
      </c>
      <c r="I28" s="45"/>
      <c r="J28" s="138">
        <f>SUM(J26:J27)</f>
        <v>0</v>
      </c>
      <c r="K28" s="139"/>
      <c r="L28" s="138">
        <f>SUM(L26:L27)</f>
        <v>0</v>
      </c>
      <c r="M28" s="139"/>
      <c r="N28" s="138">
        <f>SUM(N26:N27)</f>
        <v>0</v>
      </c>
    </row>
    <row r="29" spans="1:14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377" t="s">
        <v>42</v>
      </c>
      <c r="L29" s="377"/>
      <c r="M29" s="377"/>
      <c r="N29" s="377"/>
    </row>
    <row r="30" spans="1:14" x14ac:dyDescent="0.15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377"/>
      <c r="L30" s="377"/>
      <c r="M30" s="377"/>
      <c r="N30" s="377"/>
    </row>
    <row r="31" spans="1:14" x14ac:dyDescent="0.15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1"/>
      <c r="L31" s="141"/>
      <c r="M31" s="141"/>
      <c r="N31" s="141"/>
    </row>
    <row r="32" spans="1:14" ht="26.25" customHeight="1" x14ac:dyDescent="0.15">
      <c r="A32" s="1"/>
      <c r="B32" s="1"/>
      <c r="C32" s="1"/>
      <c r="D32" s="1"/>
      <c r="E32" s="378" t="s">
        <v>29</v>
      </c>
      <c r="F32" s="378"/>
      <c r="G32" s="378"/>
      <c r="H32" s="378"/>
      <c r="I32" s="378"/>
      <c r="J32" s="1"/>
      <c r="K32" s="1"/>
      <c r="L32" s="379">
        <f ca="1">TODAY()</f>
        <v>45365</v>
      </c>
      <c r="M32" s="379"/>
      <c r="N32" s="1" t="s">
        <v>30</v>
      </c>
    </row>
    <row r="33" spans="1:14" ht="26.25" customHeight="1" x14ac:dyDescent="0.15">
      <c r="A33" s="142" t="s">
        <v>22</v>
      </c>
      <c r="B33" s="392">
        <f>B2</f>
        <v>0</v>
      </c>
      <c r="C33" s="392"/>
      <c r="D33" s="392"/>
      <c r="E33" s="392"/>
      <c r="F33" s="119"/>
      <c r="G33" s="119"/>
      <c r="H33" s="1"/>
      <c r="I33" s="1"/>
      <c r="J33" s="393" t="s">
        <v>31</v>
      </c>
      <c r="K33" s="393"/>
      <c r="L33" s="394">
        <f>L2</f>
        <v>0</v>
      </c>
      <c r="M33" s="394"/>
      <c r="N33" s="394"/>
    </row>
    <row r="34" spans="1:14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22.5" customHeight="1" x14ac:dyDescent="0.15">
      <c r="A35" s="386" t="s">
        <v>24</v>
      </c>
      <c r="B35" s="386" t="s">
        <v>32</v>
      </c>
      <c r="C35" s="386" t="s">
        <v>25</v>
      </c>
      <c r="D35" s="388" t="s">
        <v>27</v>
      </c>
      <c r="E35" s="390" t="s">
        <v>23</v>
      </c>
      <c r="F35" s="376"/>
      <c r="G35" s="375" t="s">
        <v>33</v>
      </c>
      <c r="H35" s="376"/>
      <c r="I35" s="375" t="s">
        <v>34</v>
      </c>
      <c r="J35" s="376"/>
      <c r="K35" s="375" t="s">
        <v>35</v>
      </c>
      <c r="L35" s="376"/>
      <c r="M35" s="375" t="s">
        <v>36</v>
      </c>
      <c r="N35" s="376"/>
    </row>
    <row r="36" spans="1:14" ht="21.75" customHeight="1" x14ac:dyDescent="0.15">
      <c r="A36" s="387"/>
      <c r="B36" s="387"/>
      <c r="C36" s="387"/>
      <c r="D36" s="389"/>
      <c r="E36" s="124" t="s">
        <v>26</v>
      </c>
      <c r="F36" s="122" t="s">
        <v>28</v>
      </c>
      <c r="G36" s="123" t="s">
        <v>26</v>
      </c>
      <c r="H36" s="125" t="s">
        <v>28</v>
      </c>
      <c r="I36" s="123" t="s">
        <v>26</v>
      </c>
      <c r="J36" s="125" t="s">
        <v>28</v>
      </c>
      <c r="K36" s="123" t="s">
        <v>26</v>
      </c>
      <c r="L36" s="125" t="s">
        <v>28</v>
      </c>
      <c r="M36" s="123" t="s">
        <v>26</v>
      </c>
      <c r="N36" s="125" t="s">
        <v>28</v>
      </c>
    </row>
    <row r="37" spans="1:14" ht="15" customHeight="1" x14ac:dyDescent="0.15">
      <c r="A37" s="16"/>
      <c r="B37" s="16"/>
      <c r="C37" s="17"/>
      <c r="D37" s="11"/>
      <c r="E37" s="18"/>
      <c r="F37" s="14">
        <f>ROUND(D37*E37,0)</f>
        <v>0</v>
      </c>
      <c r="G37" s="18"/>
      <c r="H37" s="6">
        <f>ROUND(D37*G37,0)</f>
        <v>0</v>
      </c>
      <c r="I37" s="18"/>
      <c r="J37" s="6">
        <f>ROUND(D37*I37,0)</f>
        <v>0</v>
      </c>
      <c r="K37" s="12">
        <f>SUM(G37+I37)</f>
        <v>0</v>
      </c>
      <c r="L37" s="6">
        <f>H37+J37</f>
        <v>0</v>
      </c>
      <c r="M37" s="12">
        <f>SUM(E37-K37)</f>
        <v>0</v>
      </c>
      <c r="N37" s="6">
        <f>F37-L37</f>
        <v>0</v>
      </c>
    </row>
    <row r="38" spans="1:14" x14ac:dyDescent="0.15">
      <c r="A38" s="19"/>
      <c r="B38" s="19"/>
      <c r="C38" s="20"/>
      <c r="D38" s="21"/>
      <c r="E38" s="18"/>
      <c r="F38" s="6">
        <f>ROUND(D38*E38,0)</f>
        <v>0</v>
      </c>
      <c r="G38" s="18"/>
      <c r="H38" s="6">
        <f t="shared" ref="H38:H56" si="7">ROUND(D38*G38,0)</f>
        <v>0</v>
      </c>
      <c r="I38" s="18"/>
      <c r="J38" s="6">
        <f t="shared" ref="J38:J56" si="8">ROUND(D38*I38,0)</f>
        <v>0</v>
      </c>
      <c r="K38" s="12">
        <f t="shared" ref="K38:K57" si="9">SUM(G38+I38)</f>
        <v>0</v>
      </c>
      <c r="L38" s="6">
        <f t="shared" ref="L38:L40" si="10">H38+J38</f>
        <v>0</v>
      </c>
      <c r="M38" s="12">
        <f t="shared" ref="M38:M58" si="11">SUM(E38-K38)</f>
        <v>0</v>
      </c>
      <c r="N38" s="6">
        <f t="shared" ref="N38:N40" si="12">F38-L38</f>
        <v>0</v>
      </c>
    </row>
    <row r="39" spans="1:14" x14ac:dyDescent="0.15">
      <c r="A39" s="19"/>
      <c r="B39" s="19"/>
      <c r="C39" s="20"/>
      <c r="D39" s="21"/>
      <c r="E39" s="18"/>
      <c r="F39" s="6">
        <f t="shared" ref="F39:F56" si="13">ROUND(D39*E39,0)</f>
        <v>0</v>
      </c>
      <c r="G39" s="18"/>
      <c r="H39" s="6">
        <f t="shared" si="7"/>
        <v>0</v>
      </c>
      <c r="I39" s="18"/>
      <c r="J39" s="6">
        <f t="shared" si="8"/>
        <v>0</v>
      </c>
      <c r="K39" s="12">
        <f t="shared" si="9"/>
        <v>0</v>
      </c>
      <c r="L39" s="6">
        <f t="shared" si="10"/>
        <v>0</v>
      </c>
      <c r="M39" s="12">
        <f t="shared" si="11"/>
        <v>0</v>
      </c>
      <c r="N39" s="6">
        <f t="shared" si="12"/>
        <v>0</v>
      </c>
    </row>
    <row r="40" spans="1:14" x14ac:dyDescent="0.15">
      <c r="A40" s="19"/>
      <c r="B40" s="19"/>
      <c r="C40" s="20"/>
      <c r="D40" s="21"/>
      <c r="E40" s="18"/>
      <c r="F40" s="6">
        <f t="shared" si="13"/>
        <v>0</v>
      </c>
      <c r="G40" s="18"/>
      <c r="H40" s="6">
        <f t="shared" si="7"/>
        <v>0</v>
      </c>
      <c r="I40" s="18"/>
      <c r="J40" s="6">
        <f t="shared" si="8"/>
        <v>0</v>
      </c>
      <c r="K40" s="12">
        <f t="shared" si="9"/>
        <v>0</v>
      </c>
      <c r="L40" s="6">
        <f t="shared" si="10"/>
        <v>0</v>
      </c>
      <c r="M40" s="12">
        <f t="shared" si="11"/>
        <v>0</v>
      </c>
      <c r="N40" s="6">
        <f t="shared" si="12"/>
        <v>0</v>
      </c>
    </row>
    <row r="41" spans="1:14" x14ac:dyDescent="0.15">
      <c r="A41" s="19"/>
      <c r="B41" s="19"/>
      <c r="C41" s="20"/>
      <c r="D41" s="21"/>
      <c r="E41" s="18"/>
      <c r="F41" s="6">
        <f t="shared" si="13"/>
        <v>0</v>
      </c>
      <c r="G41" s="18"/>
      <c r="H41" s="6">
        <f t="shared" si="7"/>
        <v>0</v>
      </c>
      <c r="I41" s="18"/>
      <c r="J41" s="6">
        <f t="shared" si="8"/>
        <v>0</v>
      </c>
      <c r="K41" s="12">
        <f t="shared" si="9"/>
        <v>0</v>
      </c>
      <c r="L41" s="6">
        <f>H41+J41</f>
        <v>0</v>
      </c>
      <c r="M41" s="12">
        <f t="shared" si="11"/>
        <v>0</v>
      </c>
      <c r="N41" s="6">
        <f>F41-L41</f>
        <v>0</v>
      </c>
    </row>
    <row r="42" spans="1:14" x14ac:dyDescent="0.15">
      <c r="A42" s="19"/>
      <c r="B42" s="19"/>
      <c r="C42" s="20"/>
      <c r="D42" s="21"/>
      <c r="E42" s="18"/>
      <c r="F42" s="6">
        <f t="shared" si="13"/>
        <v>0</v>
      </c>
      <c r="G42" s="18"/>
      <c r="H42" s="6">
        <f t="shared" si="7"/>
        <v>0</v>
      </c>
      <c r="I42" s="18"/>
      <c r="J42" s="6">
        <f t="shared" si="8"/>
        <v>0</v>
      </c>
      <c r="K42" s="12">
        <f t="shared" si="9"/>
        <v>0</v>
      </c>
      <c r="L42" s="6">
        <f t="shared" ref="L42:L58" si="14">H42+J42</f>
        <v>0</v>
      </c>
      <c r="M42" s="12">
        <f t="shared" si="11"/>
        <v>0</v>
      </c>
      <c r="N42" s="6">
        <f t="shared" ref="N42:N58" si="15">F42-L42</f>
        <v>0</v>
      </c>
    </row>
    <row r="43" spans="1:14" x14ac:dyDescent="0.15">
      <c r="A43" s="19"/>
      <c r="B43" s="19"/>
      <c r="C43" s="20"/>
      <c r="D43" s="21"/>
      <c r="E43" s="18"/>
      <c r="F43" s="6">
        <f t="shared" si="13"/>
        <v>0</v>
      </c>
      <c r="G43" s="18"/>
      <c r="H43" s="6">
        <f t="shared" si="7"/>
        <v>0</v>
      </c>
      <c r="I43" s="18"/>
      <c r="J43" s="6">
        <f t="shared" si="8"/>
        <v>0</v>
      </c>
      <c r="K43" s="12">
        <f t="shared" si="9"/>
        <v>0</v>
      </c>
      <c r="L43" s="6">
        <f t="shared" si="14"/>
        <v>0</v>
      </c>
      <c r="M43" s="12">
        <f t="shared" si="11"/>
        <v>0</v>
      </c>
      <c r="N43" s="6">
        <f t="shared" si="15"/>
        <v>0</v>
      </c>
    </row>
    <row r="44" spans="1:14" x14ac:dyDescent="0.15">
      <c r="A44" s="19"/>
      <c r="B44" s="19"/>
      <c r="C44" s="20"/>
      <c r="D44" s="21"/>
      <c r="E44" s="18"/>
      <c r="F44" s="6">
        <f t="shared" si="13"/>
        <v>0</v>
      </c>
      <c r="G44" s="18"/>
      <c r="H44" s="6">
        <f t="shared" si="7"/>
        <v>0</v>
      </c>
      <c r="I44" s="18"/>
      <c r="J44" s="6">
        <f t="shared" si="8"/>
        <v>0</v>
      </c>
      <c r="K44" s="12">
        <f t="shared" si="9"/>
        <v>0</v>
      </c>
      <c r="L44" s="6">
        <f t="shared" si="14"/>
        <v>0</v>
      </c>
      <c r="M44" s="12">
        <f t="shared" si="11"/>
        <v>0</v>
      </c>
      <c r="N44" s="6">
        <f t="shared" si="15"/>
        <v>0</v>
      </c>
    </row>
    <row r="45" spans="1:14" x14ac:dyDescent="0.15">
      <c r="A45" s="19"/>
      <c r="B45" s="19"/>
      <c r="C45" s="20"/>
      <c r="D45" s="21"/>
      <c r="E45" s="18"/>
      <c r="F45" s="6">
        <f t="shared" si="13"/>
        <v>0</v>
      </c>
      <c r="G45" s="18"/>
      <c r="H45" s="6">
        <f t="shared" si="7"/>
        <v>0</v>
      </c>
      <c r="I45" s="18"/>
      <c r="J45" s="6">
        <f t="shared" si="8"/>
        <v>0</v>
      </c>
      <c r="K45" s="12">
        <f t="shared" si="9"/>
        <v>0</v>
      </c>
      <c r="L45" s="6">
        <f t="shared" si="14"/>
        <v>0</v>
      </c>
      <c r="M45" s="12">
        <f t="shared" si="11"/>
        <v>0</v>
      </c>
      <c r="N45" s="6">
        <f t="shared" si="15"/>
        <v>0</v>
      </c>
    </row>
    <row r="46" spans="1:14" x14ac:dyDescent="0.15">
      <c r="A46" s="19"/>
      <c r="B46" s="19"/>
      <c r="C46" s="20"/>
      <c r="D46" s="21"/>
      <c r="E46" s="18"/>
      <c r="F46" s="6">
        <f t="shared" si="13"/>
        <v>0</v>
      </c>
      <c r="G46" s="18"/>
      <c r="H46" s="6">
        <f t="shared" si="7"/>
        <v>0</v>
      </c>
      <c r="I46" s="18"/>
      <c r="J46" s="6">
        <f t="shared" si="8"/>
        <v>0</v>
      </c>
      <c r="K46" s="12">
        <f t="shared" si="9"/>
        <v>0</v>
      </c>
      <c r="L46" s="6">
        <f t="shared" si="14"/>
        <v>0</v>
      </c>
      <c r="M46" s="12">
        <f t="shared" si="11"/>
        <v>0</v>
      </c>
      <c r="N46" s="6">
        <f t="shared" si="15"/>
        <v>0</v>
      </c>
    </row>
    <row r="47" spans="1:14" x14ac:dyDescent="0.15">
      <c r="A47" s="19"/>
      <c r="B47" s="19"/>
      <c r="C47" s="20"/>
      <c r="D47" s="21"/>
      <c r="E47" s="18"/>
      <c r="F47" s="6">
        <f t="shared" si="13"/>
        <v>0</v>
      </c>
      <c r="G47" s="18"/>
      <c r="H47" s="6">
        <f t="shared" si="7"/>
        <v>0</v>
      </c>
      <c r="I47" s="18"/>
      <c r="J47" s="6">
        <f t="shared" si="8"/>
        <v>0</v>
      </c>
      <c r="K47" s="12">
        <f t="shared" si="9"/>
        <v>0</v>
      </c>
      <c r="L47" s="6">
        <f t="shared" si="14"/>
        <v>0</v>
      </c>
      <c r="M47" s="12">
        <f t="shared" si="11"/>
        <v>0</v>
      </c>
      <c r="N47" s="6">
        <f t="shared" si="15"/>
        <v>0</v>
      </c>
    </row>
    <row r="48" spans="1:14" x14ac:dyDescent="0.15">
      <c r="A48" s="19"/>
      <c r="B48" s="126"/>
      <c r="C48" s="22"/>
      <c r="D48" s="11"/>
      <c r="E48" s="18"/>
      <c r="F48" s="6">
        <f t="shared" si="13"/>
        <v>0</v>
      </c>
      <c r="G48" s="18"/>
      <c r="H48" s="6">
        <f t="shared" si="7"/>
        <v>0</v>
      </c>
      <c r="I48" s="18"/>
      <c r="J48" s="6">
        <f t="shared" si="8"/>
        <v>0</v>
      </c>
      <c r="K48" s="12">
        <f t="shared" si="9"/>
        <v>0</v>
      </c>
      <c r="L48" s="6">
        <f t="shared" si="14"/>
        <v>0</v>
      </c>
      <c r="M48" s="12">
        <f t="shared" si="11"/>
        <v>0</v>
      </c>
      <c r="N48" s="6">
        <f t="shared" si="15"/>
        <v>0</v>
      </c>
    </row>
    <row r="49" spans="1:14" x14ac:dyDescent="0.15">
      <c r="A49" s="126"/>
      <c r="B49" s="126"/>
      <c r="C49" s="22"/>
      <c r="D49" s="11"/>
      <c r="E49" s="18"/>
      <c r="F49" s="6">
        <f t="shared" si="13"/>
        <v>0</v>
      </c>
      <c r="G49" s="18"/>
      <c r="H49" s="6">
        <f t="shared" si="7"/>
        <v>0</v>
      </c>
      <c r="I49" s="18"/>
      <c r="J49" s="6">
        <f t="shared" si="8"/>
        <v>0</v>
      </c>
      <c r="K49" s="12">
        <f t="shared" si="9"/>
        <v>0</v>
      </c>
      <c r="L49" s="6">
        <f t="shared" si="14"/>
        <v>0</v>
      </c>
      <c r="M49" s="12">
        <f t="shared" si="11"/>
        <v>0</v>
      </c>
      <c r="N49" s="6">
        <f t="shared" si="15"/>
        <v>0</v>
      </c>
    </row>
    <row r="50" spans="1:14" x14ac:dyDescent="0.15">
      <c r="A50" s="126"/>
      <c r="B50" s="126"/>
      <c r="C50" s="22"/>
      <c r="D50" s="11"/>
      <c r="E50" s="18"/>
      <c r="F50" s="6">
        <f t="shared" si="13"/>
        <v>0</v>
      </c>
      <c r="G50" s="18"/>
      <c r="H50" s="6">
        <f t="shared" si="7"/>
        <v>0</v>
      </c>
      <c r="I50" s="18"/>
      <c r="J50" s="6">
        <f t="shared" si="8"/>
        <v>0</v>
      </c>
      <c r="K50" s="12">
        <f t="shared" si="9"/>
        <v>0</v>
      </c>
      <c r="L50" s="6">
        <f t="shared" si="14"/>
        <v>0</v>
      </c>
      <c r="M50" s="12">
        <f t="shared" si="11"/>
        <v>0</v>
      </c>
      <c r="N50" s="6">
        <f t="shared" si="15"/>
        <v>0</v>
      </c>
    </row>
    <row r="51" spans="1:14" x14ac:dyDescent="0.15">
      <c r="A51" s="126"/>
      <c r="B51" s="126"/>
      <c r="C51" s="22"/>
      <c r="D51" s="11"/>
      <c r="E51" s="18"/>
      <c r="F51" s="6">
        <f t="shared" si="13"/>
        <v>0</v>
      </c>
      <c r="G51" s="18"/>
      <c r="H51" s="6">
        <f t="shared" si="7"/>
        <v>0</v>
      </c>
      <c r="I51" s="18"/>
      <c r="J51" s="6">
        <f t="shared" si="8"/>
        <v>0</v>
      </c>
      <c r="K51" s="12">
        <f t="shared" si="9"/>
        <v>0</v>
      </c>
      <c r="L51" s="6">
        <f t="shared" si="14"/>
        <v>0</v>
      </c>
      <c r="M51" s="12">
        <f t="shared" si="11"/>
        <v>0</v>
      </c>
      <c r="N51" s="6">
        <f t="shared" si="15"/>
        <v>0</v>
      </c>
    </row>
    <row r="52" spans="1:14" x14ac:dyDescent="0.15">
      <c r="A52" s="126"/>
      <c r="B52" s="126"/>
      <c r="C52" s="22"/>
      <c r="D52" s="11"/>
      <c r="E52" s="18"/>
      <c r="F52" s="6">
        <f t="shared" si="13"/>
        <v>0</v>
      </c>
      <c r="G52" s="18"/>
      <c r="H52" s="6">
        <f t="shared" si="7"/>
        <v>0</v>
      </c>
      <c r="I52" s="18"/>
      <c r="J52" s="6">
        <f t="shared" si="8"/>
        <v>0</v>
      </c>
      <c r="K52" s="12">
        <f t="shared" si="9"/>
        <v>0</v>
      </c>
      <c r="L52" s="6">
        <f t="shared" si="14"/>
        <v>0</v>
      </c>
      <c r="M52" s="12">
        <f t="shared" si="11"/>
        <v>0</v>
      </c>
      <c r="N52" s="6">
        <f t="shared" si="15"/>
        <v>0</v>
      </c>
    </row>
    <row r="53" spans="1:14" x14ac:dyDescent="0.15">
      <c r="A53" s="126"/>
      <c r="B53" s="126"/>
      <c r="C53" s="22"/>
      <c r="D53" s="11"/>
      <c r="E53" s="18"/>
      <c r="F53" s="6">
        <f t="shared" si="13"/>
        <v>0</v>
      </c>
      <c r="G53" s="18"/>
      <c r="H53" s="6">
        <f t="shared" si="7"/>
        <v>0</v>
      </c>
      <c r="I53" s="18"/>
      <c r="J53" s="6">
        <f t="shared" si="8"/>
        <v>0</v>
      </c>
      <c r="K53" s="12">
        <f t="shared" si="9"/>
        <v>0</v>
      </c>
      <c r="L53" s="6">
        <f t="shared" si="14"/>
        <v>0</v>
      </c>
      <c r="M53" s="12">
        <f t="shared" si="11"/>
        <v>0</v>
      </c>
      <c r="N53" s="6">
        <f t="shared" si="15"/>
        <v>0</v>
      </c>
    </row>
    <row r="54" spans="1:14" x14ac:dyDescent="0.15">
      <c r="A54" s="127"/>
      <c r="B54" s="126"/>
      <c r="C54" s="22"/>
      <c r="D54" s="11"/>
      <c r="E54" s="18"/>
      <c r="F54" s="6">
        <f t="shared" si="13"/>
        <v>0</v>
      </c>
      <c r="G54" s="18"/>
      <c r="H54" s="6">
        <f t="shared" si="7"/>
        <v>0</v>
      </c>
      <c r="I54" s="18"/>
      <c r="J54" s="6">
        <f t="shared" si="8"/>
        <v>0</v>
      </c>
      <c r="K54" s="12">
        <f t="shared" si="9"/>
        <v>0</v>
      </c>
      <c r="L54" s="6">
        <f t="shared" si="14"/>
        <v>0</v>
      </c>
      <c r="M54" s="12">
        <f t="shared" si="11"/>
        <v>0</v>
      </c>
      <c r="N54" s="6">
        <f t="shared" si="15"/>
        <v>0</v>
      </c>
    </row>
    <row r="55" spans="1:14" ht="19.5" customHeight="1" x14ac:dyDescent="0.15">
      <c r="A55" s="22"/>
      <c r="B55" s="128"/>
      <c r="C55" s="22"/>
      <c r="D55" s="11"/>
      <c r="E55" s="18"/>
      <c r="F55" s="6">
        <f t="shared" si="13"/>
        <v>0</v>
      </c>
      <c r="G55" s="18"/>
      <c r="H55" s="6">
        <f t="shared" si="7"/>
        <v>0</v>
      </c>
      <c r="I55" s="18"/>
      <c r="J55" s="6">
        <f t="shared" si="8"/>
        <v>0</v>
      </c>
      <c r="K55" s="12">
        <f t="shared" si="9"/>
        <v>0</v>
      </c>
      <c r="L55" s="6">
        <f t="shared" si="14"/>
        <v>0</v>
      </c>
      <c r="M55" s="12">
        <f t="shared" si="11"/>
        <v>0</v>
      </c>
      <c r="N55" s="6">
        <f t="shared" si="15"/>
        <v>0</v>
      </c>
    </row>
    <row r="56" spans="1:14" ht="18.75" customHeight="1" x14ac:dyDescent="0.15">
      <c r="A56" s="126"/>
      <c r="B56" s="126"/>
      <c r="C56" s="22"/>
      <c r="D56" s="11"/>
      <c r="E56" s="18"/>
      <c r="F56" s="6">
        <f t="shared" si="13"/>
        <v>0</v>
      </c>
      <c r="G56" s="18"/>
      <c r="H56" s="6">
        <f t="shared" si="7"/>
        <v>0</v>
      </c>
      <c r="I56" s="18"/>
      <c r="J56" s="6">
        <f t="shared" si="8"/>
        <v>0</v>
      </c>
      <c r="K56" s="12">
        <f t="shared" si="9"/>
        <v>0</v>
      </c>
      <c r="L56" s="6">
        <f t="shared" si="14"/>
        <v>0</v>
      </c>
      <c r="M56" s="12">
        <f t="shared" si="11"/>
        <v>0</v>
      </c>
      <c r="N56" s="6">
        <f t="shared" si="15"/>
        <v>0</v>
      </c>
    </row>
    <row r="57" spans="1:14" ht="20.25" customHeight="1" x14ac:dyDescent="0.15">
      <c r="A57" s="129"/>
      <c r="B57" s="130"/>
      <c r="C57" s="129"/>
      <c r="D57" s="131"/>
      <c r="E57" s="143"/>
      <c r="F57" s="144">
        <f>SUM(F37:F56)</f>
        <v>0</v>
      </c>
      <c r="G57" s="18"/>
      <c r="H57" s="6">
        <f>SUM(H37:H56)</f>
        <v>0</v>
      </c>
      <c r="I57" s="18"/>
      <c r="J57" s="6">
        <f>SUM(J37:J56)</f>
        <v>0</v>
      </c>
      <c r="K57" s="12">
        <f t="shared" si="9"/>
        <v>0</v>
      </c>
      <c r="L57" s="6">
        <f t="shared" si="14"/>
        <v>0</v>
      </c>
      <c r="M57" s="12">
        <f t="shared" si="11"/>
        <v>0</v>
      </c>
      <c r="N57" s="6">
        <f t="shared" si="15"/>
        <v>0</v>
      </c>
    </row>
    <row r="58" spans="1:14" ht="23.25" customHeight="1" x14ac:dyDescent="0.15">
      <c r="A58" s="129"/>
      <c r="B58" s="134"/>
      <c r="C58" s="129"/>
      <c r="D58" s="131"/>
      <c r="E58" s="143"/>
      <c r="F58" s="144">
        <f>ROUND(F57*0.08,0)</f>
        <v>0</v>
      </c>
      <c r="G58" s="18"/>
      <c r="H58" s="6">
        <f>ROUND(H57*0.08,0)</f>
        <v>0</v>
      </c>
      <c r="I58" s="18"/>
      <c r="J58" s="6">
        <f>ROUND(J57*0.08,0)</f>
        <v>0</v>
      </c>
      <c r="K58" s="12">
        <f>SUM(G58+I58)</f>
        <v>0</v>
      </c>
      <c r="L58" s="6">
        <f t="shared" si="14"/>
        <v>0</v>
      </c>
      <c r="M58" s="12">
        <f t="shared" si="11"/>
        <v>0</v>
      </c>
      <c r="N58" s="6">
        <f t="shared" si="15"/>
        <v>0</v>
      </c>
    </row>
    <row r="59" spans="1:14" ht="29.25" customHeight="1" x14ac:dyDescent="0.15">
      <c r="A59" s="24" t="s">
        <v>57</v>
      </c>
      <c r="B59" s="135"/>
      <c r="C59" s="24"/>
      <c r="D59" s="136"/>
      <c r="E59" s="145"/>
      <c r="F59" s="146">
        <f>SUM(F57:F58)</f>
        <v>0</v>
      </c>
      <c r="G59" s="23"/>
      <c r="H59" s="138">
        <f>SUM(H37:H58)</f>
        <v>0</v>
      </c>
      <c r="I59" s="23"/>
      <c r="J59" s="138">
        <f>SUM(J37:J58)</f>
        <v>0</v>
      </c>
      <c r="K59" s="12">
        <f>SUM(G59+I59)</f>
        <v>0</v>
      </c>
      <c r="L59" s="138">
        <f>SUM(L37:L58)</f>
        <v>0</v>
      </c>
      <c r="M59" s="12">
        <f>SUM(E59-K59)</f>
        <v>0</v>
      </c>
      <c r="N59" s="138">
        <f>SUM(N37:N58)</f>
        <v>0</v>
      </c>
    </row>
    <row r="60" spans="1:14" x14ac:dyDescent="0.15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391" t="s">
        <v>42</v>
      </c>
      <c r="L60" s="391"/>
      <c r="M60" s="391"/>
      <c r="N60" s="391"/>
    </row>
    <row r="61" spans="1:14" x14ac:dyDescent="0.15">
      <c r="A61" s="140"/>
      <c r="B61" s="140"/>
      <c r="C61" s="140"/>
      <c r="D61" s="140"/>
      <c r="E61" s="140"/>
      <c r="F61" s="140"/>
      <c r="G61" s="140"/>
      <c r="H61" s="140"/>
      <c r="I61" s="140"/>
      <c r="J61" s="140"/>
      <c r="K61" s="377"/>
      <c r="L61" s="377"/>
      <c r="M61" s="377"/>
      <c r="N61" s="377"/>
    </row>
    <row r="62" spans="1:14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1"/>
      <c r="L62" s="141"/>
      <c r="M62" s="141"/>
      <c r="N62" s="141"/>
    </row>
    <row r="63" spans="1:14" ht="26.25" customHeight="1" x14ac:dyDescent="0.15">
      <c r="A63" s="1"/>
      <c r="B63" s="1"/>
      <c r="C63" s="1"/>
      <c r="D63" s="1"/>
      <c r="E63" s="378" t="s">
        <v>29</v>
      </c>
      <c r="F63" s="378"/>
      <c r="G63" s="378"/>
      <c r="H63" s="378"/>
      <c r="I63" s="378"/>
      <c r="J63" s="1"/>
      <c r="K63" s="1"/>
      <c r="L63" s="379">
        <f ca="1">TODAY()</f>
        <v>45365</v>
      </c>
      <c r="M63" s="379"/>
      <c r="N63" s="1" t="s">
        <v>30</v>
      </c>
    </row>
    <row r="64" spans="1:14" ht="26.25" customHeight="1" x14ac:dyDescent="0.15">
      <c r="A64" s="142" t="s">
        <v>22</v>
      </c>
      <c r="B64" s="392">
        <f>B33</f>
        <v>0</v>
      </c>
      <c r="C64" s="392"/>
      <c r="D64" s="392"/>
      <c r="E64" s="392"/>
      <c r="F64" s="119"/>
      <c r="G64" s="119"/>
      <c r="H64" s="1"/>
      <c r="I64" s="1"/>
      <c r="J64" s="393" t="s">
        <v>31</v>
      </c>
      <c r="K64" s="393"/>
      <c r="L64" s="394">
        <f>L33</f>
        <v>0</v>
      </c>
      <c r="M64" s="394"/>
      <c r="N64" s="394"/>
    </row>
    <row r="65" spans="1:14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22.5" customHeight="1" x14ac:dyDescent="0.15">
      <c r="A66" s="386" t="s">
        <v>24</v>
      </c>
      <c r="B66" s="386" t="s">
        <v>32</v>
      </c>
      <c r="C66" s="386" t="s">
        <v>25</v>
      </c>
      <c r="D66" s="388" t="s">
        <v>27</v>
      </c>
      <c r="E66" s="390" t="s">
        <v>23</v>
      </c>
      <c r="F66" s="376"/>
      <c r="G66" s="375" t="s">
        <v>33</v>
      </c>
      <c r="H66" s="376"/>
      <c r="I66" s="375" t="s">
        <v>34</v>
      </c>
      <c r="J66" s="376"/>
      <c r="K66" s="375" t="s">
        <v>35</v>
      </c>
      <c r="L66" s="376"/>
      <c r="M66" s="375" t="s">
        <v>36</v>
      </c>
      <c r="N66" s="376"/>
    </row>
    <row r="67" spans="1:14" ht="21.75" customHeight="1" x14ac:dyDescent="0.15">
      <c r="A67" s="387"/>
      <c r="B67" s="387"/>
      <c r="C67" s="387"/>
      <c r="D67" s="389"/>
      <c r="E67" s="124" t="s">
        <v>26</v>
      </c>
      <c r="F67" s="122" t="s">
        <v>28</v>
      </c>
      <c r="G67" s="123" t="s">
        <v>26</v>
      </c>
      <c r="H67" s="125" t="s">
        <v>28</v>
      </c>
      <c r="I67" s="123" t="s">
        <v>26</v>
      </c>
      <c r="J67" s="125" t="s">
        <v>28</v>
      </c>
      <c r="K67" s="123" t="s">
        <v>26</v>
      </c>
      <c r="L67" s="125" t="s">
        <v>28</v>
      </c>
      <c r="M67" s="123" t="s">
        <v>26</v>
      </c>
      <c r="N67" s="125" t="s">
        <v>28</v>
      </c>
    </row>
    <row r="68" spans="1:14" ht="15" customHeight="1" x14ac:dyDescent="0.15">
      <c r="A68" s="16"/>
      <c r="B68" s="16"/>
      <c r="C68" s="17"/>
      <c r="D68" s="11"/>
      <c r="E68" s="18"/>
      <c r="F68" s="14">
        <f>ROUND(D68*E68,0)</f>
        <v>0</v>
      </c>
      <c r="G68" s="18"/>
      <c r="H68" s="6">
        <f>ROUND(D68*G68,0)</f>
        <v>0</v>
      </c>
      <c r="I68" s="18"/>
      <c r="J68" s="6">
        <f>ROUND(D68*I68,0)</f>
        <v>0</v>
      </c>
      <c r="K68" s="12">
        <f>SUM(G68+I68)</f>
        <v>0</v>
      </c>
      <c r="L68" s="6">
        <f>H68+J68</f>
        <v>0</v>
      </c>
      <c r="M68" s="12">
        <f>SUM(E68-K68)</f>
        <v>0</v>
      </c>
      <c r="N68" s="6">
        <f>F68-L68</f>
        <v>0</v>
      </c>
    </row>
    <row r="69" spans="1:14" x14ac:dyDescent="0.15">
      <c r="A69" s="19"/>
      <c r="B69" s="19"/>
      <c r="C69" s="20"/>
      <c r="D69" s="21"/>
      <c r="E69" s="18"/>
      <c r="F69" s="6">
        <f>ROUND(D69*E69,0)</f>
        <v>0</v>
      </c>
      <c r="G69" s="18"/>
      <c r="H69" s="6">
        <f t="shared" ref="H69:H87" si="16">ROUND(D69*G69,0)</f>
        <v>0</v>
      </c>
      <c r="I69" s="18"/>
      <c r="J69" s="6">
        <f t="shared" ref="J69:J87" si="17">ROUND(D69*I69,0)</f>
        <v>0</v>
      </c>
      <c r="K69" s="12">
        <f t="shared" ref="K69:K90" si="18">SUM(G69+I69)</f>
        <v>0</v>
      </c>
      <c r="L69" s="6">
        <f t="shared" ref="L69:L71" si="19">H69+J69</f>
        <v>0</v>
      </c>
      <c r="M69" s="12">
        <f t="shared" ref="M69:M90" si="20">SUM(E69-K69)</f>
        <v>0</v>
      </c>
      <c r="N69" s="6">
        <f t="shared" ref="N69:N71" si="21">F69-L69</f>
        <v>0</v>
      </c>
    </row>
    <row r="70" spans="1:14" x14ac:dyDescent="0.15">
      <c r="A70" s="19"/>
      <c r="B70" s="19"/>
      <c r="C70" s="20"/>
      <c r="D70" s="21"/>
      <c r="E70" s="18"/>
      <c r="F70" s="6">
        <f t="shared" ref="F70:F87" si="22">ROUND(D70*E70,0)</f>
        <v>0</v>
      </c>
      <c r="G70" s="18"/>
      <c r="H70" s="6">
        <f t="shared" si="16"/>
        <v>0</v>
      </c>
      <c r="I70" s="18"/>
      <c r="J70" s="6">
        <f t="shared" si="17"/>
        <v>0</v>
      </c>
      <c r="K70" s="12">
        <f t="shared" si="18"/>
        <v>0</v>
      </c>
      <c r="L70" s="6">
        <f t="shared" si="19"/>
        <v>0</v>
      </c>
      <c r="M70" s="12">
        <f t="shared" si="20"/>
        <v>0</v>
      </c>
      <c r="N70" s="6">
        <f t="shared" si="21"/>
        <v>0</v>
      </c>
    </row>
    <row r="71" spans="1:14" x14ac:dyDescent="0.15">
      <c r="A71" s="19"/>
      <c r="B71" s="19"/>
      <c r="C71" s="20"/>
      <c r="D71" s="21"/>
      <c r="E71" s="18"/>
      <c r="F71" s="6">
        <f t="shared" si="22"/>
        <v>0</v>
      </c>
      <c r="G71" s="18"/>
      <c r="H71" s="6">
        <f t="shared" si="16"/>
        <v>0</v>
      </c>
      <c r="I71" s="18"/>
      <c r="J71" s="6">
        <f t="shared" si="17"/>
        <v>0</v>
      </c>
      <c r="K71" s="12">
        <f t="shared" si="18"/>
        <v>0</v>
      </c>
      <c r="L71" s="6">
        <f t="shared" si="19"/>
        <v>0</v>
      </c>
      <c r="M71" s="12">
        <f t="shared" si="20"/>
        <v>0</v>
      </c>
      <c r="N71" s="6">
        <f t="shared" si="21"/>
        <v>0</v>
      </c>
    </row>
    <row r="72" spans="1:14" x14ac:dyDescent="0.15">
      <c r="A72" s="19"/>
      <c r="B72" s="19"/>
      <c r="C72" s="20"/>
      <c r="D72" s="21"/>
      <c r="E72" s="18"/>
      <c r="F72" s="6">
        <f t="shared" si="22"/>
        <v>0</v>
      </c>
      <c r="G72" s="18"/>
      <c r="H72" s="6">
        <f t="shared" si="16"/>
        <v>0</v>
      </c>
      <c r="I72" s="18"/>
      <c r="J72" s="6">
        <f t="shared" si="17"/>
        <v>0</v>
      </c>
      <c r="K72" s="12">
        <f t="shared" si="18"/>
        <v>0</v>
      </c>
      <c r="L72" s="6">
        <f>H72+J72</f>
        <v>0</v>
      </c>
      <c r="M72" s="12">
        <f t="shared" si="20"/>
        <v>0</v>
      </c>
      <c r="N72" s="6">
        <f>F72-L72</f>
        <v>0</v>
      </c>
    </row>
    <row r="73" spans="1:14" x14ac:dyDescent="0.15">
      <c r="A73" s="19"/>
      <c r="B73" s="19"/>
      <c r="C73" s="20"/>
      <c r="D73" s="21"/>
      <c r="E73" s="18"/>
      <c r="F73" s="6">
        <f t="shared" si="22"/>
        <v>0</v>
      </c>
      <c r="G73" s="18"/>
      <c r="H73" s="6">
        <f t="shared" si="16"/>
        <v>0</v>
      </c>
      <c r="I73" s="18"/>
      <c r="J73" s="6">
        <f t="shared" si="17"/>
        <v>0</v>
      </c>
      <c r="K73" s="12">
        <f t="shared" si="18"/>
        <v>0</v>
      </c>
      <c r="L73" s="6">
        <f t="shared" ref="L73:L89" si="23">H73+J73</f>
        <v>0</v>
      </c>
      <c r="M73" s="12">
        <f t="shared" si="20"/>
        <v>0</v>
      </c>
      <c r="N73" s="6">
        <f t="shared" ref="N73:N89" si="24">F73-L73</f>
        <v>0</v>
      </c>
    </row>
    <row r="74" spans="1:14" x14ac:dyDescent="0.15">
      <c r="A74" s="19"/>
      <c r="B74" s="19"/>
      <c r="C74" s="20"/>
      <c r="D74" s="21"/>
      <c r="E74" s="18"/>
      <c r="F74" s="6">
        <f t="shared" si="22"/>
        <v>0</v>
      </c>
      <c r="G74" s="18"/>
      <c r="H74" s="6">
        <f t="shared" si="16"/>
        <v>0</v>
      </c>
      <c r="I74" s="18"/>
      <c r="J74" s="6">
        <f t="shared" si="17"/>
        <v>0</v>
      </c>
      <c r="K74" s="12">
        <f t="shared" si="18"/>
        <v>0</v>
      </c>
      <c r="L74" s="6">
        <f t="shared" si="23"/>
        <v>0</v>
      </c>
      <c r="M74" s="12">
        <f t="shared" si="20"/>
        <v>0</v>
      </c>
      <c r="N74" s="6">
        <f t="shared" si="24"/>
        <v>0</v>
      </c>
    </row>
    <row r="75" spans="1:14" x14ac:dyDescent="0.15">
      <c r="A75" s="19"/>
      <c r="B75" s="19"/>
      <c r="C75" s="20"/>
      <c r="D75" s="21"/>
      <c r="E75" s="18"/>
      <c r="F75" s="6">
        <f t="shared" si="22"/>
        <v>0</v>
      </c>
      <c r="G75" s="18"/>
      <c r="H75" s="6">
        <f t="shared" si="16"/>
        <v>0</v>
      </c>
      <c r="I75" s="18"/>
      <c r="J75" s="6">
        <f t="shared" si="17"/>
        <v>0</v>
      </c>
      <c r="K75" s="12">
        <f t="shared" si="18"/>
        <v>0</v>
      </c>
      <c r="L75" s="6">
        <f t="shared" si="23"/>
        <v>0</v>
      </c>
      <c r="M75" s="12">
        <f t="shared" si="20"/>
        <v>0</v>
      </c>
      <c r="N75" s="6">
        <f t="shared" si="24"/>
        <v>0</v>
      </c>
    </row>
    <row r="76" spans="1:14" x14ac:dyDescent="0.15">
      <c r="A76" s="19"/>
      <c r="B76" s="19"/>
      <c r="C76" s="20"/>
      <c r="D76" s="21"/>
      <c r="E76" s="18"/>
      <c r="F76" s="6">
        <f t="shared" si="22"/>
        <v>0</v>
      </c>
      <c r="G76" s="18"/>
      <c r="H76" s="6">
        <f t="shared" si="16"/>
        <v>0</v>
      </c>
      <c r="I76" s="18"/>
      <c r="J76" s="6">
        <f t="shared" si="17"/>
        <v>0</v>
      </c>
      <c r="K76" s="12">
        <f t="shared" si="18"/>
        <v>0</v>
      </c>
      <c r="L76" s="6">
        <f t="shared" si="23"/>
        <v>0</v>
      </c>
      <c r="M76" s="12">
        <f t="shared" si="20"/>
        <v>0</v>
      </c>
      <c r="N76" s="6">
        <f t="shared" si="24"/>
        <v>0</v>
      </c>
    </row>
    <row r="77" spans="1:14" x14ac:dyDescent="0.15">
      <c r="A77" s="19"/>
      <c r="B77" s="19"/>
      <c r="C77" s="20"/>
      <c r="D77" s="21"/>
      <c r="E77" s="18"/>
      <c r="F77" s="6">
        <f t="shared" si="22"/>
        <v>0</v>
      </c>
      <c r="G77" s="18"/>
      <c r="H77" s="6">
        <f t="shared" si="16"/>
        <v>0</v>
      </c>
      <c r="I77" s="18"/>
      <c r="J77" s="6">
        <f t="shared" si="17"/>
        <v>0</v>
      </c>
      <c r="K77" s="12">
        <f t="shared" si="18"/>
        <v>0</v>
      </c>
      <c r="L77" s="6">
        <f t="shared" si="23"/>
        <v>0</v>
      </c>
      <c r="M77" s="12">
        <f t="shared" si="20"/>
        <v>0</v>
      </c>
      <c r="N77" s="6">
        <f t="shared" si="24"/>
        <v>0</v>
      </c>
    </row>
    <row r="78" spans="1:14" x14ac:dyDescent="0.15">
      <c r="A78" s="19"/>
      <c r="B78" s="19"/>
      <c r="C78" s="20"/>
      <c r="D78" s="21"/>
      <c r="E78" s="18"/>
      <c r="F78" s="6">
        <f t="shared" si="22"/>
        <v>0</v>
      </c>
      <c r="G78" s="18"/>
      <c r="H78" s="6">
        <f t="shared" si="16"/>
        <v>0</v>
      </c>
      <c r="I78" s="18"/>
      <c r="J78" s="6">
        <f t="shared" si="17"/>
        <v>0</v>
      </c>
      <c r="K78" s="12">
        <f t="shared" si="18"/>
        <v>0</v>
      </c>
      <c r="L78" s="6">
        <f t="shared" si="23"/>
        <v>0</v>
      </c>
      <c r="M78" s="12">
        <f t="shared" si="20"/>
        <v>0</v>
      </c>
      <c r="N78" s="6">
        <f t="shared" si="24"/>
        <v>0</v>
      </c>
    </row>
    <row r="79" spans="1:14" x14ac:dyDescent="0.15">
      <c r="A79" s="19"/>
      <c r="B79" s="126"/>
      <c r="C79" s="22"/>
      <c r="D79" s="11"/>
      <c r="E79" s="18"/>
      <c r="F79" s="6">
        <f t="shared" si="22"/>
        <v>0</v>
      </c>
      <c r="G79" s="18"/>
      <c r="H79" s="6">
        <f t="shared" si="16"/>
        <v>0</v>
      </c>
      <c r="I79" s="18"/>
      <c r="J79" s="6">
        <f t="shared" si="17"/>
        <v>0</v>
      </c>
      <c r="K79" s="12">
        <f t="shared" si="18"/>
        <v>0</v>
      </c>
      <c r="L79" s="6">
        <f t="shared" si="23"/>
        <v>0</v>
      </c>
      <c r="M79" s="12">
        <f t="shared" si="20"/>
        <v>0</v>
      </c>
      <c r="N79" s="6">
        <f t="shared" si="24"/>
        <v>0</v>
      </c>
    </row>
    <row r="80" spans="1:14" x14ac:dyDescent="0.15">
      <c r="A80" s="126"/>
      <c r="B80" s="126"/>
      <c r="C80" s="22"/>
      <c r="D80" s="11"/>
      <c r="E80" s="18"/>
      <c r="F80" s="6">
        <f t="shared" si="22"/>
        <v>0</v>
      </c>
      <c r="G80" s="18"/>
      <c r="H80" s="6">
        <f t="shared" si="16"/>
        <v>0</v>
      </c>
      <c r="I80" s="18"/>
      <c r="J80" s="6">
        <f t="shared" si="17"/>
        <v>0</v>
      </c>
      <c r="K80" s="12">
        <f t="shared" si="18"/>
        <v>0</v>
      </c>
      <c r="L80" s="6">
        <f t="shared" si="23"/>
        <v>0</v>
      </c>
      <c r="M80" s="12">
        <f t="shared" si="20"/>
        <v>0</v>
      </c>
      <c r="N80" s="6">
        <f t="shared" si="24"/>
        <v>0</v>
      </c>
    </row>
    <row r="81" spans="1:14" x14ac:dyDescent="0.15">
      <c r="A81" s="126"/>
      <c r="B81" s="126"/>
      <c r="C81" s="22"/>
      <c r="D81" s="11"/>
      <c r="E81" s="18"/>
      <c r="F81" s="6">
        <f t="shared" si="22"/>
        <v>0</v>
      </c>
      <c r="G81" s="18"/>
      <c r="H81" s="6">
        <f t="shared" si="16"/>
        <v>0</v>
      </c>
      <c r="I81" s="18"/>
      <c r="J81" s="6">
        <f t="shared" si="17"/>
        <v>0</v>
      </c>
      <c r="K81" s="12">
        <f t="shared" si="18"/>
        <v>0</v>
      </c>
      <c r="L81" s="6">
        <f t="shared" si="23"/>
        <v>0</v>
      </c>
      <c r="M81" s="12">
        <f t="shared" si="20"/>
        <v>0</v>
      </c>
      <c r="N81" s="6">
        <f t="shared" si="24"/>
        <v>0</v>
      </c>
    </row>
    <row r="82" spans="1:14" x14ac:dyDescent="0.15">
      <c r="A82" s="126"/>
      <c r="B82" s="126"/>
      <c r="C82" s="22"/>
      <c r="D82" s="11"/>
      <c r="E82" s="18"/>
      <c r="F82" s="6">
        <f t="shared" si="22"/>
        <v>0</v>
      </c>
      <c r="G82" s="18"/>
      <c r="H82" s="6">
        <f t="shared" si="16"/>
        <v>0</v>
      </c>
      <c r="I82" s="18"/>
      <c r="J82" s="6">
        <f t="shared" si="17"/>
        <v>0</v>
      </c>
      <c r="K82" s="12">
        <f t="shared" si="18"/>
        <v>0</v>
      </c>
      <c r="L82" s="6">
        <f t="shared" si="23"/>
        <v>0</v>
      </c>
      <c r="M82" s="12">
        <f t="shared" si="20"/>
        <v>0</v>
      </c>
      <c r="N82" s="6">
        <f t="shared" si="24"/>
        <v>0</v>
      </c>
    </row>
    <row r="83" spans="1:14" x14ac:dyDescent="0.15">
      <c r="A83" s="126"/>
      <c r="B83" s="126"/>
      <c r="C83" s="22"/>
      <c r="D83" s="11"/>
      <c r="E83" s="18"/>
      <c r="F83" s="6">
        <f t="shared" si="22"/>
        <v>0</v>
      </c>
      <c r="G83" s="18"/>
      <c r="H83" s="6">
        <f t="shared" si="16"/>
        <v>0</v>
      </c>
      <c r="I83" s="18"/>
      <c r="J83" s="6">
        <f t="shared" si="17"/>
        <v>0</v>
      </c>
      <c r="K83" s="12">
        <f t="shared" si="18"/>
        <v>0</v>
      </c>
      <c r="L83" s="6">
        <f t="shared" si="23"/>
        <v>0</v>
      </c>
      <c r="M83" s="12">
        <f t="shared" si="20"/>
        <v>0</v>
      </c>
      <c r="N83" s="6">
        <f t="shared" si="24"/>
        <v>0</v>
      </c>
    </row>
    <row r="84" spans="1:14" x14ac:dyDescent="0.15">
      <c r="A84" s="126"/>
      <c r="B84" s="126"/>
      <c r="C84" s="22"/>
      <c r="D84" s="11"/>
      <c r="E84" s="18"/>
      <c r="F84" s="6">
        <f t="shared" si="22"/>
        <v>0</v>
      </c>
      <c r="G84" s="18"/>
      <c r="H84" s="6">
        <f t="shared" si="16"/>
        <v>0</v>
      </c>
      <c r="I84" s="18"/>
      <c r="J84" s="6">
        <f t="shared" si="17"/>
        <v>0</v>
      </c>
      <c r="K84" s="12">
        <f t="shared" si="18"/>
        <v>0</v>
      </c>
      <c r="L84" s="6">
        <f t="shared" si="23"/>
        <v>0</v>
      </c>
      <c r="M84" s="12">
        <f t="shared" si="20"/>
        <v>0</v>
      </c>
      <c r="N84" s="6">
        <f t="shared" si="24"/>
        <v>0</v>
      </c>
    </row>
    <row r="85" spans="1:14" x14ac:dyDescent="0.15">
      <c r="A85" s="127"/>
      <c r="B85" s="126"/>
      <c r="C85" s="22"/>
      <c r="D85" s="11"/>
      <c r="E85" s="18"/>
      <c r="F85" s="6">
        <f t="shared" si="22"/>
        <v>0</v>
      </c>
      <c r="G85" s="18"/>
      <c r="H85" s="6">
        <f t="shared" si="16"/>
        <v>0</v>
      </c>
      <c r="I85" s="18"/>
      <c r="J85" s="6">
        <f t="shared" si="17"/>
        <v>0</v>
      </c>
      <c r="K85" s="12">
        <f t="shared" si="18"/>
        <v>0</v>
      </c>
      <c r="L85" s="6">
        <f t="shared" si="23"/>
        <v>0</v>
      </c>
      <c r="M85" s="12">
        <f t="shared" si="20"/>
        <v>0</v>
      </c>
      <c r="N85" s="6">
        <f t="shared" si="24"/>
        <v>0</v>
      </c>
    </row>
    <row r="86" spans="1:14" ht="19.5" customHeight="1" x14ac:dyDescent="0.15">
      <c r="A86" s="22"/>
      <c r="B86" s="128"/>
      <c r="C86" s="22"/>
      <c r="D86" s="11"/>
      <c r="E86" s="18"/>
      <c r="F86" s="6">
        <f t="shared" si="22"/>
        <v>0</v>
      </c>
      <c r="G86" s="18"/>
      <c r="H86" s="6">
        <f t="shared" si="16"/>
        <v>0</v>
      </c>
      <c r="I86" s="18"/>
      <c r="J86" s="6">
        <f t="shared" si="17"/>
        <v>0</v>
      </c>
      <c r="K86" s="12">
        <f t="shared" si="18"/>
        <v>0</v>
      </c>
      <c r="L86" s="6">
        <f t="shared" si="23"/>
        <v>0</v>
      </c>
      <c r="M86" s="12">
        <f t="shared" si="20"/>
        <v>0</v>
      </c>
      <c r="N86" s="6">
        <f t="shared" si="24"/>
        <v>0</v>
      </c>
    </row>
    <row r="87" spans="1:14" ht="21.75" customHeight="1" x14ac:dyDescent="0.15">
      <c r="A87" s="126"/>
      <c r="B87" s="126"/>
      <c r="C87" s="22"/>
      <c r="D87" s="11"/>
      <c r="E87" s="18"/>
      <c r="F87" s="6">
        <f t="shared" si="22"/>
        <v>0</v>
      </c>
      <c r="G87" s="18"/>
      <c r="H87" s="6">
        <f t="shared" si="16"/>
        <v>0</v>
      </c>
      <c r="I87" s="18"/>
      <c r="J87" s="6">
        <f t="shared" si="17"/>
        <v>0</v>
      </c>
      <c r="K87" s="12">
        <f t="shared" si="18"/>
        <v>0</v>
      </c>
      <c r="L87" s="6">
        <f t="shared" si="23"/>
        <v>0</v>
      </c>
      <c r="M87" s="12">
        <f t="shared" si="20"/>
        <v>0</v>
      </c>
      <c r="N87" s="6">
        <f t="shared" si="24"/>
        <v>0</v>
      </c>
    </row>
    <row r="88" spans="1:14" ht="20.25" customHeight="1" x14ac:dyDescent="0.15">
      <c r="A88" s="129"/>
      <c r="B88" s="130"/>
      <c r="C88" s="129"/>
      <c r="D88" s="131"/>
      <c r="E88" s="143"/>
      <c r="F88" s="144">
        <f>SUM(F68:F87)</f>
        <v>0</v>
      </c>
      <c r="G88" s="18"/>
      <c r="H88" s="6">
        <f>SUM(H68:H87)</f>
        <v>0</v>
      </c>
      <c r="I88" s="18"/>
      <c r="J88" s="6">
        <f>SUM(J68:J87)</f>
        <v>0</v>
      </c>
      <c r="K88" s="12">
        <f t="shared" si="18"/>
        <v>0</v>
      </c>
      <c r="L88" s="6">
        <f t="shared" si="23"/>
        <v>0</v>
      </c>
      <c r="M88" s="12">
        <f t="shared" si="20"/>
        <v>0</v>
      </c>
      <c r="N88" s="6">
        <f t="shared" si="24"/>
        <v>0</v>
      </c>
    </row>
    <row r="89" spans="1:14" ht="23.25" customHeight="1" x14ac:dyDescent="0.15">
      <c r="A89" s="129"/>
      <c r="B89" s="134"/>
      <c r="C89" s="129"/>
      <c r="D89" s="131"/>
      <c r="E89" s="143"/>
      <c r="F89" s="144">
        <f>ROUND(F88*0.08,0)</f>
        <v>0</v>
      </c>
      <c r="G89" s="18"/>
      <c r="H89" s="6">
        <f>ROUND(H88*0.08,0)</f>
        <v>0</v>
      </c>
      <c r="I89" s="18"/>
      <c r="J89" s="6">
        <f>ROUND(J88*0.08,0)</f>
        <v>0</v>
      </c>
      <c r="K89" s="12">
        <f t="shared" si="18"/>
        <v>0</v>
      </c>
      <c r="L89" s="6">
        <f t="shared" si="23"/>
        <v>0</v>
      </c>
      <c r="M89" s="12">
        <f t="shared" si="20"/>
        <v>0</v>
      </c>
      <c r="N89" s="6">
        <f t="shared" si="24"/>
        <v>0</v>
      </c>
    </row>
    <row r="90" spans="1:14" ht="29.25" customHeight="1" x14ac:dyDescent="0.15">
      <c r="A90" s="24" t="s">
        <v>57</v>
      </c>
      <c r="B90" s="135"/>
      <c r="C90" s="24"/>
      <c r="D90" s="136"/>
      <c r="E90" s="145"/>
      <c r="F90" s="146">
        <f>SUM(F88:F89)</f>
        <v>0</v>
      </c>
      <c r="G90" s="23"/>
      <c r="H90" s="138">
        <f>SUM(H68:H89)</f>
        <v>0</v>
      </c>
      <c r="I90" s="23"/>
      <c r="J90" s="138">
        <f>SUM(J68:J89)</f>
        <v>0</v>
      </c>
      <c r="K90" s="12">
        <f t="shared" si="18"/>
        <v>0</v>
      </c>
      <c r="L90" s="138">
        <f>SUM(L68:L89)</f>
        <v>0</v>
      </c>
      <c r="M90" s="12">
        <f t="shared" si="20"/>
        <v>0</v>
      </c>
      <c r="N90" s="138">
        <f>SUM(N68:N89)</f>
        <v>0</v>
      </c>
    </row>
    <row r="91" spans="1:14" x14ac:dyDescent="0.15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391" t="s">
        <v>42</v>
      </c>
      <c r="L91" s="391"/>
      <c r="M91" s="391"/>
      <c r="N91" s="391"/>
    </row>
    <row r="92" spans="1:14" x14ac:dyDescent="0.15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377"/>
      <c r="L92" s="377"/>
      <c r="M92" s="377"/>
      <c r="N92" s="377"/>
    </row>
    <row r="93" spans="1:14" x14ac:dyDescent="0.15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1"/>
      <c r="L93" s="141"/>
      <c r="M93" s="141"/>
      <c r="N93" s="141"/>
    </row>
    <row r="94" spans="1:14" ht="26.25" customHeight="1" x14ac:dyDescent="0.15">
      <c r="A94" s="1"/>
      <c r="B94" s="1"/>
      <c r="C94" s="1"/>
      <c r="D94" s="1"/>
      <c r="E94" s="378" t="s">
        <v>29</v>
      </c>
      <c r="F94" s="378"/>
      <c r="G94" s="378"/>
      <c r="H94" s="378"/>
      <c r="I94" s="378"/>
      <c r="J94" s="1"/>
      <c r="K94" s="1"/>
      <c r="L94" s="379">
        <f ca="1">TODAY()</f>
        <v>45365</v>
      </c>
      <c r="M94" s="379"/>
      <c r="N94" s="1" t="s">
        <v>30</v>
      </c>
    </row>
    <row r="95" spans="1:14" ht="26.25" customHeight="1" x14ac:dyDescent="0.15">
      <c r="A95" s="142" t="s">
        <v>22</v>
      </c>
      <c r="B95" s="392">
        <f>B64</f>
        <v>0</v>
      </c>
      <c r="C95" s="392"/>
      <c r="D95" s="392"/>
      <c r="E95" s="392"/>
      <c r="F95" s="119"/>
      <c r="G95" s="119"/>
      <c r="H95" s="1"/>
      <c r="I95" s="1"/>
      <c r="J95" s="393" t="s">
        <v>31</v>
      </c>
      <c r="K95" s="393"/>
      <c r="L95" s="394">
        <f>L64</f>
        <v>0</v>
      </c>
      <c r="M95" s="394"/>
      <c r="N95" s="394"/>
    </row>
    <row r="96" spans="1:14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22.5" customHeight="1" x14ac:dyDescent="0.15">
      <c r="A97" s="386" t="s">
        <v>24</v>
      </c>
      <c r="B97" s="386" t="s">
        <v>32</v>
      </c>
      <c r="C97" s="386" t="s">
        <v>25</v>
      </c>
      <c r="D97" s="388" t="s">
        <v>27</v>
      </c>
      <c r="E97" s="390" t="s">
        <v>23</v>
      </c>
      <c r="F97" s="376"/>
      <c r="G97" s="375" t="s">
        <v>33</v>
      </c>
      <c r="H97" s="376"/>
      <c r="I97" s="375" t="s">
        <v>34</v>
      </c>
      <c r="J97" s="376"/>
      <c r="K97" s="375" t="s">
        <v>35</v>
      </c>
      <c r="L97" s="376"/>
      <c r="M97" s="375" t="s">
        <v>36</v>
      </c>
      <c r="N97" s="376"/>
    </row>
    <row r="98" spans="1:14" ht="21.75" customHeight="1" x14ac:dyDescent="0.15">
      <c r="A98" s="387"/>
      <c r="B98" s="387"/>
      <c r="C98" s="387"/>
      <c r="D98" s="389"/>
      <c r="E98" s="124" t="s">
        <v>26</v>
      </c>
      <c r="F98" s="122" t="s">
        <v>28</v>
      </c>
      <c r="G98" s="123" t="s">
        <v>26</v>
      </c>
      <c r="H98" s="125" t="s">
        <v>28</v>
      </c>
      <c r="I98" s="123" t="s">
        <v>26</v>
      </c>
      <c r="J98" s="125" t="s">
        <v>28</v>
      </c>
      <c r="K98" s="123" t="s">
        <v>26</v>
      </c>
      <c r="L98" s="125" t="s">
        <v>28</v>
      </c>
      <c r="M98" s="123" t="s">
        <v>26</v>
      </c>
      <c r="N98" s="125" t="s">
        <v>28</v>
      </c>
    </row>
    <row r="99" spans="1:14" ht="15" customHeight="1" x14ac:dyDescent="0.15">
      <c r="A99" s="16"/>
      <c r="B99" s="16"/>
      <c r="C99" s="17"/>
      <c r="D99" s="11"/>
      <c r="E99" s="18"/>
      <c r="F99" s="14">
        <f>ROUND(D99*E99,0)</f>
        <v>0</v>
      </c>
      <c r="G99" s="18"/>
      <c r="H99" s="6">
        <f>ROUND(D99*G99,0)</f>
        <v>0</v>
      </c>
      <c r="I99" s="18"/>
      <c r="J99" s="6">
        <f>ROUND(D99*I99,0)</f>
        <v>0</v>
      </c>
      <c r="K99" s="12">
        <f>SUM(G99+I99)</f>
        <v>0</v>
      </c>
      <c r="L99" s="6">
        <f>H99+J99</f>
        <v>0</v>
      </c>
      <c r="M99" s="12">
        <f>SUM(E99-K99)</f>
        <v>0</v>
      </c>
      <c r="N99" s="6">
        <f>F99-L99</f>
        <v>0</v>
      </c>
    </row>
    <row r="100" spans="1:14" x14ac:dyDescent="0.15">
      <c r="A100" s="19"/>
      <c r="B100" s="19"/>
      <c r="C100" s="20"/>
      <c r="D100" s="21"/>
      <c r="E100" s="18"/>
      <c r="F100" s="6">
        <f>ROUND(D100*E100,0)</f>
        <v>0</v>
      </c>
      <c r="G100" s="18"/>
      <c r="H100" s="6">
        <f t="shared" ref="H100:H118" si="25">ROUND(D100*G100,0)</f>
        <v>0</v>
      </c>
      <c r="I100" s="18"/>
      <c r="J100" s="6">
        <f t="shared" ref="J100:J118" si="26">ROUND(D100*I100,0)</f>
        <v>0</v>
      </c>
      <c r="K100" s="12">
        <f t="shared" ref="K100:K121" si="27">SUM(G100+I100)</f>
        <v>0</v>
      </c>
      <c r="L100" s="6">
        <f t="shared" ref="L100:L102" si="28">H100+J100</f>
        <v>0</v>
      </c>
      <c r="M100" s="12">
        <f t="shared" ref="M100:M121" si="29">SUM(E100-K100)</f>
        <v>0</v>
      </c>
      <c r="N100" s="6">
        <f t="shared" ref="N100:N102" si="30">F100-L100</f>
        <v>0</v>
      </c>
    </row>
    <row r="101" spans="1:14" x14ac:dyDescent="0.15">
      <c r="A101" s="19"/>
      <c r="B101" s="19"/>
      <c r="C101" s="20"/>
      <c r="D101" s="21"/>
      <c r="E101" s="18"/>
      <c r="F101" s="6">
        <f t="shared" ref="F101:F118" si="31">ROUND(D101*E101,0)</f>
        <v>0</v>
      </c>
      <c r="G101" s="18"/>
      <c r="H101" s="6">
        <f t="shared" si="25"/>
        <v>0</v>
      </c>
      <c r="I101" s="18"/>
      <c r="J101" s="6">
        <f t="shared" si="26"/>
        <v>0</v>
      </c>
      <c r="K101" s="12">
        <f t="shared" si="27"/>
        <v>0</v>
      </c>
      <c r="L101" s="6">
        <f t="shared" si="28"/>
        <v>0</v>
      </c>
      <c r="M101" s="12">
        <f t="shared" si="29"/>
        <v>0</v>
      </c>
      <c r="N101" s="6">
        <f t="shared" si="30"/>
        <v>0</v>
      </c>
    </row>
    <row r="102" spans="1:14" x14ac:dyDescent="0.15">
      <c r="A102" s="19"/>
      <c r="B102" s="19"/>
      <c r="C102" s="20"/>
      <c r="D102" s="21"/>
      <c r="E102" s="18"/>
      <c r="F102" s="6">
        <f t="shared" si="31"/>
        <v>0</v>
      </c>
      <c r="G102" s="18"/>
      <c r="H102" s="6">
        <f t="shared" si="25"/>
        <v>0</v>
      </c>
      <c r="I102" s="18"/>
      <c r="J102" s="6">
        <f t="shared" si="26"/>
        <v>0</v>
      </c>
      <c r="K102" s="12">
        <f t="shared" si="27"/>
        <v>0</v>
      </c>
      <c r="L102" s="6">
        <f t="shared" si="28"/>
        <v>0</v>
      </c>
      <c r="M102" s="12">
        <f t="shared" si="29"/>
        <v>0</v>
      </c>
      <c r="N102" s="6">
        <f t="shared" si="30"/>
        <v>0</v>
      </c>
    </row>
    <row r="103" spans="1:14" x14ac:dyDescent="0.15">
      <c r="A103" s="19"/>
      <c r="B103" s="19"/>
      <c r="C103" s="20"/>
      <c r="D103" s="21"/>
      <c r="E103" s="18"/>
      <c r="F103" s="6">
        <f t="shared" si="31"/>
        <v>0</v>
      </c>
      <c r="G103" s="18"/>
      <c r="H103" s="6">
        <f t="shared" si="25"/>
        <v>0</v>
      </c>
      <c r="I103" s="18"/>
      <c r="J103" s="6">
        <f t="shared" si="26"/>
        <v>0</v>
      </c>
      <c r="K103" s="12">
        <f t="shared" si="27"/>
        <v>0</v>
      </c>
      <c r="L103" s="6">
        <f>H103+J103</f>
        <v>0</v>
      </c>
      <c r="M103" s="12">
        <f t="shared" si="29"/>
        <v>0</v>
      </c>
      <c r="N103" s="6">
        <f>F103-L103</f>
        <v>0</v>
      </c>
    </row>
    <row r="104" spans="1:14" x14ac:dyDescent="0.15">
      <c r="A104" s="19"/>
      <c r="B104" s="19"/>
      <c r="C104" s="20"/>
      <c r="D104" s="21"/>
      <c r="E104" s="18"/>
      <c r="F104" s="6">
        <f t="shared" si="31"/>
        <v>0</v>
      </c>
      <c r="G104" s="18"/>
      <c r="H104" s="6">
        <f t="shared" si="25"/>
        <v>0</v>
      </c>
      <c r="I104" s="18"/>
      <c r="J104" s="6">
        <f t="shared" si="26"/>
        <v>0</v>
      </c>
      <c r="K104" s="12">
        <f t="shared" si="27"/>
        <v>0</v>
      </c>
      <c r="L104" s="6">
        <f t="shared" ref="L104:L120" si="32">H104+J104</f>
        <v>0</v>
      </c>
      <c r="M104" s="12">
        <f t="shared" si="29"/>
        <v>0</v>
      </c>
      <c r="N104" s="6">
        <f t="shared" ref="N104:N120" si="33">F104-L104</f>
        <v>0</v>
      </c>
    </row>
    <row r="105" spans="1:14" x14ac:dyDescent="0.15">
      <c r="A105" s="19"/>
      <c r="B105" s="19"/>
      <c r="C105" s="20"/>
      <c r="D105" s="21"/>
      <c r="E105" s="18"/>
      <c r="F105" s="6">
        <f t="shared" si="31"/>
        <v>0</v>
      </c>
      <c r="G105" s="18"/>
      <c r="H105" s="6">
        <f t="shared" si="25"/>
        <v>0</v>
      </c>
      <c r="I105" s="18"/>
      <c r="J105" s="6">
        <f t="shared" si="26"/>
        <v>0</v>
      </c>
      <c r="K105" s="12">
        <f t="shared" si="27"/>
        <v>0</v>
      </c>
      <c r="L105" s="6">
        <f t="shared" si="32"/>
        <v>0</v>
      </c>
      <c r="M105" s="12">
        <f t="shared" si="29"/>
        <v>0</v>
      </c>
      <c r="N105" s="6">
        <f t="shared" si="33"/>
        <v>0</v>
      </c>
    </row>
    <row r="106" spans="1:14" x14ac:dyDescent="0.15">
      <c r="A106" s="19"/>
      <c r="B106" s="19"/>
      <c r="C106" s="20"/>
      <c r="D106" s="21"/>
      <c r="E106" s="18"/>
      <c r="F106" s="6">
        <f t="shared" si="31"/>
        <v>0</v>
      </c>
      <c r="G106" s="18"/>
      <c r="H106" s="6">
        <f t="shared" si="25"/>
        <v>0</v>
      </c>
      <c r="I106" s="18"/>
      <c r="J106" s="6">
        <f t="shared" si="26"/>
        <v>0</v>
      </c>
      <c r="K106" s="12">
        <f t="shared" si="27"/>
        <v>0</v>
      </c>
      <c r="L106" s="6">
        <f t="shared" si="32"/>
        <v>0</v>
      </c>
      <c r="M106" s="12">
        <f t="shared" si="29"/>
        <v>0</v>
      </c>
      <c r="N106" s="6">
        <f t="shared" si="33"/>
        <v>0</v>
      </c>
    </row>
    <row r="107" spans="1:14" x14ac:dyDescent="0.15">
      <c r="A107" s="19"/>
      <c r="B107" s="19"/>
      <c r="C107" s="20"/>
      <c r="D107" s="21"/>
      <c r="E107" s="18"/>
      <c r="F107" s="6">
        <f t="shared" si="31"/>
        <v>0</v>
      </c>
      <c r="G107" s="18"/>
      <c r="H107" s="6">
        <f t="shared" si="25"/>
        <v>0</v>
      </c>
      <c r="I107" s="18"/>
      <c r="J107" s="6">
        <f t="shared" si="26"/>
        <v>0</v>
      </c>
      <c r="K107" s="12">
        <f t="shared" si="27"/>
        <v>0</v>
      </c>
      <c r="L107" s="6">
        <f t="shared" si="32"/>
        <v>0</v>
      </c>
      <c r="M107" s="12">
        <f t="shared" si="29"/>
        <v>0</v>
      </c>
      <c r="N107" s="6">
        <f t="shared" si="33"/>
        <v>0</v>
      </c>
    </row>
    <row r="108" spans="1:14" x14ac:dyDescent="0.15">
      <c r="A108" s="19"/>
      <c r="B108" s="19"/>
      <c r="C108" s="20"/>
      <c r="D108" s="21"/>
      <c r="E108" s="18"/>
      <c r="F108" s="6">
        <f t="shared" si="31"/>
        <v>0</v>
      </c>
      <c r="G108" s="18"/>
      <c r="H108" s="6">
        <f t="shared" si="25"/>
        <v>0</v>
      </c>
      <c r="I108" s="18"/>
      <c r="J108" s="6">
        <f t="shared" si="26"/>
        <v>0</v>
      </c>
      <c r="K108" s="12">
        <f t="shared" si="27"/>
        <v>0</v>
      </c>
      <c r="L108" s="6">
        <f t="shared" si="32"/>
        <v>0</v>
      </c>
      <c r="M108" s="12">
        <f t="shared" si="29"/>
        <v>0</v>
      </c>
      <c r="N108" s="6">
        <f t="shared" si="33"/>
        <v>0</v>
      </c>
    </row>
    <row r="109" spans="1:14" x14ac:dyDescent="0.15">
      <c r="A109" s="19"/>
      <c r="B109" s="19"/>
      <c r="C109" s="20"/>
      <c r="D109" s="21"/>
      <c r="E109" s="18"/>
      <c r="F109" s="6">
        <f t="shared" si="31"/>
        <v>0</v>
      </c>
      <c r="G109" s="18"/>
      <c r="H109" s="6">
        <f t="shared" si="25"/>
        <v>0</v>
      </c>
      <c r="I109" s="18"/>
      <c r="J109" s="6">
        <f t="shared" si="26"/>
        <v>0</v>
      </c>
      <c r="K109" s="12">
        <f t="shared" si="27"/>
        <v>0</v>
      </c>
      <c r="L109" s="6">
        <f t="shared" si="32"/>
        <v>0</v>
      </c>
      <c r="M109" s="12">
        <f t="shared" si="29"/>
        <v>0</v>
      </c>
      <c r="N109" s="6">
        <f t="shared" si="33"/>
        <v>0</v>
      </c>
    </row>
    <row r="110" spans="1:14" x14ac:dyDescent="0.15">
      <c r="A110" s="19"/>
      <c r="B110" s="126"/>
      <c r="C110" s="22"/>
      <c r="D110" s="11"/>
      <c r="E110" s="18"/>
      <c r="F110" s="6">
        <f t="shared" si="31"/>
        <v>0</v>
      </c>
      <c r="G110" s="18"/>
      <c r="H110" s="6">
        <f t="shared" si="25"/>
        <v>0</v>
      </c>
      <c r="I110" s="18"/>
      <c r="J110" s="6">
        <f t="shared" si="26"/>
        <v>0</v>
      </c>
      <c r="K110" s="12">
        <f t="shared" si="27"/>
        <v>0</v>
      </c>
      <c r="L110" s="6">
        <f t="shared" si="32"/>
        <v>0</v>
      </c>
      <c r="M110" s="12">
        <f t="shared" si="29"/>
        <v>0</v>
      </c>
      <c r="N110" s="6">
        <f t="shared" si="33"/>
        <v>0</v>
      </c>
    </row>
    <row r="111" spans="1:14" x14ac:dyDescent="0.15">
      <c r="A111" s="126"/>
      <c r="B111" s="126"/>
      <c r="C111" s="22"/>
      <c r="D111" s="11"/>
      <c r="E111" s="18"/>
      <c r="F111" s="6">
        <f t="shared" si="31"/>
        <v>0</v>
      </c>
      <c r="G111" s="18"/>
      <c r="H111" s="6">
        <f t="shared" si="25"/>
        <v>0</v>
      </c>
      <c r="I111" s="18"/>
      <c r="J111" s="6">
        <f t="shared" si="26"/>
        <v>0</v>
      </c>
      <c r="K111" s="12">
        <f t="shared" si="27"/>
        <v>0</v>
      </c>
      <c r="L111" s="6">
        <f t="shared" si="32"/>
        <v>0</v>
      </c>
      <c r="M111" s="12">
        <f t="shared" si="29"/>
        <v>0</v>
      </c>
      <c r="N111" s="6">
        <f t="shared" si="33"/>
        <v>0</v>
      </c>
    </row>
    <row r="112" spans="1:14" x14ac:dyDescent="0.15">
      <c r="A112" s="126"/>
      <c r="B112" s="126"/>
      <c r="C112" s="22"/>
      <c r="D112" s="11"/>
      <c r="E112" s="18"/>
      <c r="F112" s="6">
        <f t="shared" si="31"/>
        <v>0</v>
      </c>
      <c r="G112" s="18"/>
      <c r="H112" s="6">
        <f t="shared" si="25"/>
        <v>0</v>
      </c>
      <c r="I112" s="18"/>
      <c r="J112" s="6">
        <f t="shared" si="26"/>
        <v>0</v>
      </c>
      <c r="K112" s="12">
        <f t="shared" si="27"/>
        <v>0</v>
      </c>
      <c r="L112" s="6">
        <f t="shared" si="32"/>
        <v>0</v>
      </c>
      <c r="M112" s="12">
        <f t="shared" si="29"/>
        <v>0</v>
      </c>
      <c r="N112" s="6">
        <f t="shared" si="33"/>
        <v>0</v>
      </c>
    </row>
    <row r="113" spans="1:14" x14ac:dyDescent="0.15">
      <c r="A113" s="126"/>
      <c r="B113" s="126"/>
      <c r="C113" s="22"/>
      <c r="D113" s="11"/>
      <c r="E113" s="18"/>
      <c r="F113" s="6">
        <f t="shared" si="31"/>
        <v>0</v>
      </c>
      <c r="G113" s="18"/>
      <c r="H113" s="6">
        <f t="shared" si="25"/>
        <v>0</v>
      </c>
      <c r="I113" s="18"/>
      <c r="J113" s="6">
        <f t="shared" si="26"/>
        <v>0</v>
      </c>
      <c r="K113" s="12">
        <f t="shared" si="27"/>
        <v>0</v>
      </c>
      <c r="L113" s="6">
        <f t="shared" si="32"/>
        <v>0</v>
      </c>
      <c r="M113" s="12">
        <f t="shared" si="29"/>
        <v>0</v>
      </c>
      <c r="N113" s="6">
        <f t="shared" si="33"/>
        <v>0</v>
      </c>
    </row>
    <row r="114" spans="1:14" x14ac:dyDescent="0.15">
      <c r="A114" s="126"/>
      <c r="B114" s="126"/>
      <c r="C114" s="22"/>
      <c r="D114" s="11"/>
      <c r="E114" s="18"/>
      <c r="F114" s="6">
        <f t="shared" si="31"/>
        <v>0</v>
      </c>
      <c r="G114" s="18"/>
      <c r="H114" s="6">
        <f t="shared" si="25"/>
        <v>0</v>
      </c>
      <c r="I114" s="18"/>
      <c r="J114" s="6">
        <f t="shared" si="26"/>
        <v>0</v>
      </c>
      <c r="K114" s="12">
        <f t="shared" si="27"/>
        <v>0</v>
      </c>
      <c r="L114" s="6">
        <f t="shared" si="32"/>
        <v>0</v>
      </c>
      <c r="M114" s="12">
        <f t="shared" si="29"/>
        <v>0</v>
      </c>
      <c r="N114" s="6">
        <f t="shared" si="33"/>
        <v>0</v>
      </c>
    </row>
    <row r="115" spans="1:14" x14ac:dyDescent="0.15">
      <c r="A115" s="126"/>
      <c r="B115" s="126"/>
      <c r="C115" s="22"/>
      <c r="D115" s="11"/>
      <c r="E115" s="18"/>
      <c r="F115" s="6">
        <f t="shared" si="31"/>
        <v>0</v>
      </c>
      <c r="G115" s="18"/>
      <c r="H115" s="6">
        <f t="shared" si="25"/>
        <v>0</v>
      </c>
      <c r="I115" s="18"/>
      <c r="J115" s="6">
        <f t="shared" si="26"/>
        <v>0</v>
      </c>
      <c r="K115" s="12">
        <f t="shared" si="27"/>
        <v>0</v>
      </c>
      <c r="L115" s="6">
        <f t="shared" si="32"/>
        <v>0</v>
      </c>
      <c r="M115" s="12">
        <f t="shared" si="29"/>
        <v>0</v>
      </c>
      <c r="N115" s="6">
        <f t="shared" si="33"/>
        <v>0</v>
      </c>
    </row>
    <row r="116" spans="1:14" x14ac:dyDescent="0.15">
      <c r="A116" s="127"/>
      <c r="B116" s="126"/>
      <c r="C116" s="22"/>
      <c r="D116" s="11"/>
      <c r="E116" s="18"/>
      <c r="F116" s="6">
        <f t="shared" si="31"/>
        <v>0</v>
      </c>
      <c r="G116" s="18"/>
      <c r="H116" s="6">
        <f t="shared" si="25"/>
        <v>0</v>
      </c>
      <c r="I116" s="18"/>
      <c r="J116" s="6">
        <f t="shared" si="26"/>
        <v>0</v>
      </c>
      <c r="K116" s="12">
        <f t="shared" si="27"/>
        <v>0</v>
      </c>
      <c r="L116" s="6">
        <f t="shared" si="32"/>
        <v>0</v>
      </c>
      <c r="M116" s="12">
        <f t="shared" si="29"/>
        <v>0</v>
      </c>
      <c r="N116" s="6">
        <f t="shared" si="33"/>
        <v>0</v>
      </c>
    </row>
    <row r="117" spans="1:14" ht="19.5" customHeight="1" x14ac:dyDescent="0.15">
      <c r="A117" s="22"/>
      <c r="B117" s="128"/>
      <c r="C117" s="22"/>
      <c r="D117" s="11"/>
      <c r="E117" s="18"/>
      <c r="F117" s="6">
        <f t="shared" si="31"/>
        <v>0</v>
      </c>
      <c r="G117" s="18"/>
      <c r="H117" s="6">
        <f t="shared" si="25"/>
        <v>0</v>
      </c>
      <c r="I117" s="18"/>
      <c r="J117" s="6">
        <f t="shared" si="26"/>
        <v>0</v>
      </c>
      <c r="K117" s="12">
        <f t="shared" si="27"/>
        <v>0</v>
      </c>
      <c r="L117" s="6">
        <f t="shared" si="32"/>
        <v>0</v>
      </c>
      <c r="M117" s="12">
        <f t="shared" si="29"/>
        <v>0</v>
      </c>
      <c r="N117" s="6">
        <f t="shared" si="33"/>
        <v>0</v>
      </c>
    </row>
    <row r="118" spans="1:14" ht="21.75" customHeight="1" x14ac:dyDescent="0.15">
      <c r="A118" s="126"/>
      <c r="B118" s="126"/>
      <c r="C118" s="22"/>
      <c r="D118" s="11"/>
      <c r="E118" s="18"/>
      <c r="F118" s="6">
        <f t="shared" si="31"/>
        <v>0</v>
      </c>
      <c r="G118" s="18"/>
      <c r="H118" s="6">
        <f t="shared" si="25"/>
        <v>0</v>
      </c>
      <c r="I118" s="18"/>
      <c r="J118" s="6">
        <f t="shared" si="26"/>
        <v>0</v>
      </c>
      <c r="K118" s="12">
        <f t="shared" si="27"/>
        <v>0</v>
      </c>
      <c r="L118" s="6">
        <f t="shared" si="32"/>
        <v>0</v>
      </c>
      <c r="M118" s="12">
        <f t="shared" si="29"/>
        <v>0</v>
      </c>
      <c r="N118" s="6">
        <f t="shared" si="33"/>
        <v>0</v>
      </c>
    </row>
    <row r="119" spans="1:14" ht="20.25" customHeight="1" x14ac:dyDescent="0.15">
      <c r="A119" s="129"/>
      <c r="B119" s="130"/>
      <c r="C119" s="129"/>
      <c r="D119" s="131"/>
      <c r="E119" s="143"/>
      <c r="F119" s="144">
        <f>SUM(F99:F118)</f>
        <v>0</v>
      </c>
      <c r="G119" s="18"/>
      <c r="H119" s="6">
        <f>SUM(H99:H118)</f>
        <v>0</v>
      </c>
      <c r="I119" s="18"/>
      <c r="J119" s="6">
        <f>SUM(J99:J118)</f>
        <v>0</v>
      </c>
      <c r="K119" s="12">
        <f t="shared" si="27"/>
        <v>0</v>
      </c>
      <c r="L119" s="6">
        <f t="shared" si="32"/>
        <v>0</v>
      </c>
      <c r="M119" s="12">
        <f t="shared" si="29"/>
        <v>0</v>
      </c>
      <c r="N119" s="6">
        <f t="shared" si="33"/>
        <v>0</v>
      </c>
    </row>
    <row r="120" spans="1:14" ht="23.25" customHeight="1" x14ac:dyDescent="0.15">
      <c r="A120" s="129"/>
      <c r="B120" s="134"/>
      <c r="C120" s="129"/>
      <c r="D120" s="131"/>
      <c r="E120" s="143"/>
      <c r="F120" s="144">
        <f>ROUND(F119*0.08,0)</f>
        <v>0</v>
      </c>
      <c r="G120" s="18"/>
      <c r="H120" s="6">
        <f>ROUND(H119*0.08,0)</f>
        <v>0</v>
      </c>
      <c r="I120" s="18"/>
      <c r="J120" s="6">
        <f>ROUND(J119*0.08,0)</f>
        <v>0</v>
      </c>
      <c r="K120" s="12">
        <f t="shared" si="27"/>
        <v>0</v>
      </c>
      <c r="L120" s="6">
        <f t="shared" si="32"/>
        <v>0</v>
      </c>
      <c r="M120" s="12">
        <f t="shared" si="29"/>
        <v>0</v>
      </c>
      <c r="N120" s="6">
        <f t="shared" si="33"/>
        <v>0</v>
      </c>
    </row>
    <row r="121" spans="1:14" ht="29.25" customHeight="1" x14ac:dyDescent="0.15">
      <c r="A121" s="24" t="s">
        <v>57</v>
      </c>
      <c r="B121" s="135"/>
      <c r="C121" s="24"/>
      <c r="D121" s="136"/>
      <c r="E121" s="145"/>
      <c r="F121" s="146">
        <f>SUM(F119:F120)</f>
        <v>0</v>
      </c>
      <c r="G121" s="23"/>
      <c r="H121" s="138">
        <f>SUM(H99:H120)</f>
        <v>0</v>
      </c>
      <c r="I121" s="23"/>
      <c r="J121" s="138">
        <f>SUM(J99:J120)</f>
        <v>0</v>
      </c>
      <c r="K121" s="12">
        <f t="shared" si="27"/>
        <v>0</v>
      </c>
      <c r="L121" s="138">
        <f>SUM(L99:L120)</f>
        <v>0</v>
      </c>
      <c r="M121" s="12">
        <f t="shared" si="29"/>
        <v>0</v>
      </c>
      <c r="N121" s="138">
        <f>SUM(N99:N120)</f>
        <v>0</v>
      </c>
    </row>
    <row r="122" spans="1:14" x14ac:dyDescent="0.15">
      <c r="A122" s="140"/>
      <c r="B122" s="140"/>
      <c r="C122" s="140"/>
      <c r="D122" s="140"/>
      <c r="E122" s="140"/>
      <c r="F122" s="140"/>
      <c r="G122" s="140"/>
      <c r="H122" s="140"/>
      <c r="I122" s="140"/>
      <c r="J122" s="140"/>
      <c r="K122" s="391" t="s">
        <v>42</v>
      </c>
      <c r="L122" s="391"/>
      <c r="M122" s="391"/>
      <c r="N122" s="391"/>
    </row>
    <row r="123" spans="1:14" x14ac:dyDescent="0.15">
      <c r="A123" s="140"/>
      <c r="B123" s="140"/>
      <c r="C123" s="140"/>
      <c r="D123" s="140"/>
      <c r="E123" s="140"/>
      <c r="F123" s="140"/>
      <c r="G123" s="140"/>
      <c r="H123" s="140"/>
      <c r="I123" s="140"/>
      <c r="J123" s="140"/>
      <c r="K123" s="377"/>
      <c r="L123" s="377"/>
      <c r="M123" s="377"/>
      <c r="N123" s="377"/>
    </row>
    <row r="124" spans="1:14" x14ac:dyDescent="0.15">
      <c r="A124" s="140"/>
      <c r="B124" s="140"/>
      <c r="C124" s="140"/>
      <c r="D124" s="140"/>
      <c r="E124" s="140"/>
      <c r="F124" s="140"/>
      <c r="G124" s="140"/>
      <c r="H124" s="140"/>
      <c r="I124" s="140"/>
      <c r="J124" s="140"/>
      <c r="K124" s="141"/>
      <c r="L124" s="141"/>
      <c r="M124" s="141"/>
      <c r="N124" s="141"/>
    </row>
    <row r="125" spans="1:14" ht="26.25" customHeight="1" x14ac:dyDescent="0.15">
      <c r="A125" s="1"/>
      <c r="B125" s="1"/>
      <c r="C125" s="1"/>
      <c r="D125" s="1"/>
      <c r="E125" s="378" t="s">
        <v>29</v>
      </c>
      <c r="F125" s="378"/>
      <c r="G125" s="378"/>
      <c r="H125" s="378"/>
      <c r="I125" s="378"/>
      <c r="J125" s="1"/>
      <c r="K125" s="1"/>
      <c r="L125" s="379">
        <f ca="1">TODAY()</f>
        <v>45365</v>
      </c>
      <c r="M125" s="379"/>
      <c r="N125" s="1" t="s">
        <v>30</v>
      </c>
    </row>
    <row r="126" spans="1:14" ht="26.25" customHeight="1" x14ac:dyDescent="0.15">
      <c r="A126" s="142" t="s">
        <v>22</v>
      </c>
      <c r="B126" s="392">
        <f>B95</f>
        <v>0</v>
      </c>
      <c r="C126" s="392"/>
      <c r="D126" s="392"/>
      <c r="E126" s="392"/>
      <c r="F126" s="119"/>
      <c r="G126" s="119"/>
      <c r="H126" s="1"/>
      <c r="I126" s="1"/>
      <c r="J126" s="393" t="s">
        <v>31</v>
      </c>
      <c r="K126" s="393"/>
      <c r="L126" s="394">
        <f>L95</f>
        <v>0</v>
      </c>
      <c r="M126" s="394"/>
      <c r="N126" s="394"/>
    </row>
    <row r="127" spans="1:14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22.5" customHeight="1" x14ac:dyDescent="0.15">
      <c r="A128" s="386" t="s">
        <v>24</v>
      </c>
      <c r="B128" s="386" t="s">
        <v>32</v>
      </c>
      <c r="C128" s="386" t="s">
        <v>25</v>
      </c>
      <c r="D128" s="388" t="s">
        <v>27</v>
      </c>
      <c r="E128" s="390" t="s">
        <v>23</v>
      </c>
      <c r="F128" s="376"/>
      <c r="G128" s="375" t="s">
        <v>33</v>
      </c>
      <c r="H128" s="376"/>
      <c r="I128" s="375" t="s">
        <v>34</v>
      </c>
      <c r="J128" s="376"/>
      <c r="K128" s="375" t="s">
        <v>35</v>
      </c>
      <c r="L128" s="376"/>
      <c r="M128" s="375" t="s">
        <v>36</v>
      </c>
      <c r="N128" s="376"/>
    </row>
    <row r="129" spans="1:14" ht="21.75" customHeight="1" x14ac:dyDescent="0.15">
      <c r="A129" s="387"/>
      <c r="B129" s="387"/>
      <c r="C129" s="387"/>
      <c r="D129" s="389"/>
      <c r="E129" s="124" t="s">
        <v>26</v>
      </c>
      <c r="F129" s="122" t="s">
        <v>28</v>
      </c>
      <c r="G129" s="123" t="s">
        <v>26</v>
      </c>
      <c r="H129" s="125" t="s">
        <v>28</v>
      </c>
      <c r="I129" s="123" t="s">
        <v>26</v>
      </c>
      <c r="J129" s="125" t="s">
        <v>28</v>
      </c>
      <c r="K129" s="123" t="s">
        <v>26</v>
      </c>
      <c r="L129" s="125" t="s">
        <v>28</v>
      </c>
      <c r="M129" s="123" t="s">
        <v>26</v>
      </c>
      <c r="N129" s="125" t="s">
        <v>28</v>
      </c>
    </row>
    <row r="130" spans="1:14" ht="15" customHeight="1" x14ac:dyDescent="0.15">
      <c r="A130" s="16"/>
      <c r="B130" s="16"/>
      <c r="C130" s="17"/>
      <c r="D130" s="11"/>
      <c r="E130" s="18"/>
      <c r="F130" s="14">
        <f>ROUND(D130*E130,0)</f>
        <v>0</v>
      </c>
      <c r="G130" s="18"/>
      <c r="H130" s="6">
        <f>ROUND(D130*G130,0)</f>
        <v>0</v>
      </c>
      <c r="I130" s="18"/>
      <c r="J130" s="6">
        <f>ROUND(D130*I130,0)</f>
        <v>0</v>
      </c>
      <c r="K130" s="12">
        <f>SUM(G130+I130)</f>
        <v>0</v>
      </c>
      <c r="L130" s="6">
        <f>H130+J130</f>
        <v>0</v>
      </c>
      <c r="M130" s="12">
        <f>SUM(E130-K130)</f>
        <v>0</v>
      </c>
      <c r="N130" s="6">
        <f>F130-L130</f>
        <v>0</v>
      </c>
    </row>
    <row r="131" spans="1:14" x14ac:dyDescent="0.15">
      <c r="A131" s="19"/>
      <c r="B131" s="19"/>
      <c r="C131" s="20"/>
      <c r="D131" s="21"/>
      <c r="E131" s="18"/>
      <c r="F131" s="6">
        <f>ROUND(D131*E131,0)</f>
        <v>0</v>
      </c>
      <c r="G131" s="18"/>
      <c r="H131" s="6">
        <f t="shared" ref="H131:H149" si="34">ROUND(D131*G131,0)</f>
        <v>0</v>
      </c>
      <c r="I131" s="18"/>
      <c r="J131" s="6">
        <f t="shared" ref="J131:J149" si="35">ROUND(D131*I131,0)</f>
        <v>0</v>
      </c>
      <c r="K131" s="12">
        <f t="shared" ref="K131:K152" si="36">SUM(G131+I131)</f>
        <v>0</v>
      </c>
      <c r="L131" s="6">
        <f t="shared" ref="L131:L133" si="37">H131+J131</f>
        <v>0</v>
      </c>
      <c r="M131" s="12">
        <f t="shared" ref="M131:M152" si="38">SUM(E131-K131)</f>
        <v>0</v>
      </c>
      <c r="N131" s="6">
        <f t="shared" ref="N131:N133" si="39">F131-L131</f>
        <v>0</v>
      </c>
    </row>
    <row r="132" spans="1:14" x14ac:dyDescent="0.15">
      <c r="A132" s="19"/>
      <c r="B132" s="19"/>
      <c r="C132" s="20"/>
      <c r="D132" s="21"/>
      <c r="E132" s="18"/>
      <c r="F132" s="6">
        <f t="shared" ref="F132:F149" si="40">ROUND(D132*E132,0)</f>
        <v>0</v>
      </c>
      <c r="G132" s="18"/>
      <c r="H132" s="6">
        <f t="shared" si="34"/>
        <v>0</v>
      </c>
      <c r="I132" s="18"/>
      <c r="J132" s="6">
        <f t="shared" si="35"/>
        <v>0</v>
      </c>
      <c r="K132" s="12">
        <f t="shared" si="36"/>
        <v>0</v>
      </c>
      <c r="L132" s="6">
        <f t="shared" si="37"/>
        <v>0</v>
      </c>
      <c r="M132" s="12">
        <f t="shared" si="38"/>
        <v>0</v>
      </c>
      <c r="N132" s="6">
        <f t="shared" si="39"/>
        <v>0</v>
      </c>
    </row>
    <row r="133" spans="1:14" x14ac:dyDescent="0.15">
      <c r="A133" s="19"/>
      <c r="B133" s="19"/>
      <c r="C133" s="20"/>
      <c r="D133" s="21"/>
      <c r="E133" s="18"/>
      <c r="F133" s="6">
        <f t="shared" si="40"/>
        <v>0</v>
      </c>
      <c r="G133" s="18"/>
      <c r="H133" s="6">
        <f t="shared" si="34"/>
        <v>0</v>
      </c>
      <c r="I133" s="18"/>
      <c r="J133" s="6">
        <f t="shared" si="35"/>
        <v>0</v>
      </c>
      <c r="K133" s="12">
        <f t="shared" si="36"/>
        <v>0</v>
      </c>
      <c r="L133" s="6">
        <f t="shared" si="37"/>
        <v>0</v>
      </c>
      <c r="M133" s="12">
        <f t="shared" si="38"/>
        <v>0</v>
      </c>
      <c r="N133" s="6">
        <f t="shared" si="39"/>
        <v>0</v>
      </c>
    </row>
    <row r="134" spans="1:14" x14ac:dyDescent="0.15">
      <c r="A134" s="19"/>
      <c r="B134" s="19"/>
      <c r="C134" s="20"/>
      <c r="D134" s="21"/>
      <c r="E134" s="18"/>
      <c r="F134" s="6">
        <f t="shared" si="40"/>
        <v>0</v>
      </c>
      <c r="G134" s="18"/>
      <c r="H134" s="6">
        <f t="shared" si="34"/>
        <v>0</v>
      </c>
      <c r="I134" s="18"/>
      <c r="J134" s="6">
        <f t="shared" si="35"/>
        <v>0</v>
      </c>
      <c r="K134" s="12">
        <f t="shared" si="36"/>
        <v>0</v>
      </c>
      <c r="L134" s="6">
        <f>H134+J134</f>
        <v>0</v>
      </c>
      <c r="M134" s="12">
        <f t="shared" si="38"/>
        <v>0</v>
      </c>
      <c r="N134" s="6">
        <f>F134-L134</f>
        <v>0</v>
      </c>
    </row>
    <row r="135" spans="1:14" x14ac:dyDescent="0.15">
      <c r="A135" s="19"/>
      <c r="B135" s="19"/>
      <c r="C135" s="20"/>
      <c r="D135" s="21"/>
      <c r="E135" s="18"/>
      <c r="F135" s="6">
        <f t="shared" si="40"/>
        <v>0</v>
      </c>
      <c r="G135" s="18"/>
      <c r="H135" s="6">
        <f t="shared" si="34"/>
        <v>0</v>
      </c>
      <c r="I135" s="18"/>
      <c r="J135" s="6">
        <f t="shared" si="35"/>
        <v>0</v>
      </c>
      <c r="K135" s="12">
        <f t="shared" si="36"/>
        <v>0</v>
      </c>
      <c r="L135" s="6">
        <f t="shared" ref="L135:L151" si="41">H135+J135</f>
        <v>0</v>
      </c>
      <c r="M135" s="12">
        <f t="shared" si="38"/>
        <v>0</v>
      </c>
      <c r="N135" s="6">
        <f t="shared" ref="N135:N151" si="42">F135-L135</f>
        <v>0</v>
      </c>
    </row>
    <row r="136" spans="1:14" x14ac:dyDescent="0.15">
      <c r="A136" s="19"/>
      <c r="B136" s="19"/>
      <c r="C136" s="20"/>
      <c r="D136" s="21"/>
      <c r="E136" s="18"/>
      <c r="F136" s="6">
        <f t="shared" si="40"/>
        <v>0</v>
      </c>
      <c r="G136" s="18"/>
      <c r="H136" s="6">
        <f t="shared" si="34"/>
        <v>0</v>
      </c>
      <c r="I136" s="18"/>
      <c r="J136" s="6">
        <f t="shared" si="35"/>
        <v>0</v>
      </c>
      <c r="K136" s="12">
        <f t="shared" si="36"/>
        <v>0</v>
      </c>
      <c r="L136" s="6">
        <f t="shared" si="41"/>
        <v>0</v>
      </c>
      <c r="M136" s="12">
        <f t="shared" si="38"/>
        <v>0</v>
      </c>
      <c r="N136" s="6">
        <f t="shared" si="42"/>
        <v>0</v>
      </c>
    </row>
    <row r="137" spans="1:14" x14ac:dyDescent="0.15">
      <c r="A137" s="19"/>
      <c r="B137" s="19"/>
      <c r="C137" s="20"/>
      <c r="D137" s="21"/>
      <c r="E137" s="18"/>
      <c r="F137" s="6">
        <f t="shared" si="40"/>
        <v>0</v>
      </c>
      <c r="G137" s="18"/>
      <c r="H137" s="6">
        <f t="shared" si="34"/>
        <v>0</v>
      </c>
      <c r="I137" s="18"/>
      <c r="J137" s="6">
        <f t="shared" si="35"/>
        <v>0</v>
      </c>
      <c r="K137" s="12">
        <f t="shared" si="36"/>
        <v>0</v>
      </c>
      <c r="L137" s="6">
        <f t="shared" si="41"/>
        <v>0</v>
      </c>
      <c r="M137" s="12">
        <f t="shared" si="38"/>
        <v>0</v>
      </c>
      <c r="N137" s="6">
        <f t="shared" si="42"/>
        <v>0</v>
      </c>
    </row>
    <row r="138" spans="1:14" x14ac:dyDescent="0.15">
      <c r="A138" s="19"/>
      <c r="B138" s="19"/>
      <c r="C138" s="20"/>
      <c r="D138" s="21"/>
      <c r="E138" s="18"/>
      <c r="F138" s="6">
        <f t="shared" si="40"/>
        <v>0</v>
      </c>
      <c r="G138" s="18"/>
      <c r="H138" s="6">
        <f t="shared" si="34"/>
        <v>0</v>
      </c>
      <c r="I138" s="18"/>
      <c r="J138" s="6">
        <f t="shared" si="35"/>
        <v>0</v>
      </c>
      <c r="K138" s="12">
        <f t="shared" si="36"/>
        <v>0</v>
      </c>
      <c r="L138" s="6">
        <f t="shared" si="41"/>
        <v>0</v>
      </c>
      <c r="M138" s="12">
        <f t="shared" si="38"/>
        <v>0</v>
      </c>
      <c r="N138" s="6">
        <f t="shared" si="42"/>
        <v>0</v>
      </c>
    </row>
    <row r="139" spans="1:14" x14ac:dyDescent="0.15">
      <c r="A139" s="19"/>
      <c r="B139" s="19"/>
      <c r="C139" s="20"/>
      <c r="D139" s="21"/>
      <c r="E139" s="18"/>
      <c r="F139" s="6">
        <f t="shared" si="40"/>
        <v>0</v>
      </c>
      <c r="G139" s="18"/>
      <c r="H139" s="6">
        <f t="shared" si="34"/>
        <v>0</v>
      </c>
      <c r="I139" s="18"/>
      <c r="J139" s="6">
        <f t="shared" si="35"/>
        <v>0</v>
      </c>
      <c r="K139" s="12">
        <f t="shared" si="36"/>
        <v>0</v>
      </c>
      <c r="L139" s="6">
        <f t="shared" si="41"/>
        <v>0</v>
      </c>
      <c r="M139" s="12">
        <f t="shared" si="38"/>
        <v>0</v>
      </c>
      <c r="N139" s="6">
        <f t="shared" si="42"/>
        <v>0</v>
      </c>
    </row>
    <row r="140" spans="1:14" x14ac:dyDescent="0.15">
      <c r="A140" s="19"/>
      <c r="B140" s="19"/>
      <c r="C140" s="20"/>
      <c r="D140" s="21"/>
      <c r="E140" s="18"/>
      <c r="F140" s="6">
        <f t="shared" si="40"/>
        <v>0</v>
      </c>
      <c r="G140" s="18"/>
      <c r="H140" s="6">
        <f t="shared" si="34"/>
        <v>0</v>
      </c>
      <c r="I140" s="18"/>
      <c r="J140" s="6">
        <f t="shared" si="35"/>
        <v>0</v>
      </c>
      <c r="K140" s="12">
        <f t="shared" si="36"/>
        <v>0</v>
      </c>
      <c r="L140" s="6">
        <f t="shared" si="41"/>
        <v>0</v>
      </c>
      <c r="M140" s="12">
        <f t="shared" si="38"/>
        <v>0</v>
      </c>
      <c r="N140" s="6">
        <f t="shared" si="42"/>
        <v>0</v>
      </c>
    </row>
    <row r="141" spans="1:14" x14ac:dyDescent="0.15">
      <c r="A141" s="19"/>
      <c r="B141" s="126"/>
      <c r="C141" s="22"/>
      <c r="D141" s="11"/>
      <c r="E141" s="18"/>
      <c r="F141" s="6">
        <f t="shared" si="40"/>
        <v>0</v>
      </c>
      <c r="G141" s="18"/>
      <c r="H141" s="6">
        <f t="shared" si="34"/>
        <v>0</v>
      </c>
      <c r="I141" s="18"/>
      <c r="J141" s="6">
        <f t="shared" si="35"/>
        <v>0</v>
      </c>
      <c r="K141" s="12">
        <f t="shared" si="36"/>
        <v>0</v>
      </c>
      <c r="L141" s="6">
        <f t="shared" si="41"/>
        <v>0</v>
      </c>
      <c r="M141" s="12">
        <f t="shared" si="38"/>
        <v>0</v>
      </c>
      <c r="N141" s="6">
        <f t="shared" si="42"/>
        <v>0</v>
      </c>
    </row>
    <row r="142" spans="1:14" x14ac:dyDescent="0.15">
      <c r="A142" s="126"/>
      <c r="B142" s="126"/>
      <c r="C142" s="22"/>
      <c r="D142" s="11"/>
      <c r="E142" s="18"/>
      <c r="F142" s="6">
        <f t="shared" si="40"/>
        <v>0</v>
      </c>
      <c r="G142" s="18"/>
      <c r="H142" s="6">
        <f t="shared" si="34"/>
        <v>0</v>
      </c>
      <c r="I142" s="18"/>
      <c r="J142" s="6">
        <f t="shared" si="35"/>
        <v>0</v>
      </c>
      <c r="K142" s="12">
        <f t="shared" si="36"/>
        <v>0</v>
      </c>
      <c r="L142" s="6">
        <f t="shared" si="41"/>
        <v>0</v>
      </c>
      <c r="M142" s="12">
        <f t="shared" si="38"/>
        <v>0</v>
      </c>
      <c r="N142" s="6">
        <f t="shared" si="42"/>
        <v>0</v>
      </c>
    </row>
    <row r="143" spans="1:14" x14ac:dyDescent="0.15">
      <c r="A143" s="126"/>
      <c r="B143" s="126"/>
      <c r="C143" s="22"/>
      <c r="D143" s="11"/>
      <c r="E143" s="18"/>
      <c r="F143" s="6">
        <f t="shared" si="40"/>
        <v>0</v>
      </c>
      <c r="G143" s="18"/>
      <c r="H143" s="6">
        <f t="shared" si="34"/>
        <v>0</v>
      </c>
      <c r="I143" s="18"/>
      <c r="J143" s="6">
        <f t="shared" si="35"/>
        <v>0</v>
      </c>
      <c r="K143" s="12">
        <f t="shared" si="36"/>
        <v>0</v>
      </c>
      <c r="L143" s="6">
        <f t="shared" si="41"/>
        <v>0</v>
      </c>
      <c r="M143" s="12">
        <f t="shared" si="38"/>
        <v>0</v>
      </c>
      <c r="N143" s="6">
        <f t="shared" si="42"/>
        <v>0</v>
      </c>
    </row>
    <row r="144" spans="1:14" x14ac:dyDescent="0.15">
      <c r="A144" s="126"/>
      <c r="B144" s="126"/>
      <c r="C144" s="22"/>
      <c r="D144" s="11"/>
      <c r="E144" s="18"/>
      <c r="F144" s="6">
        <f t="shared" si="40"/>
        <v>0</v>
      </c>
      <c r="G144" s="18"/>
      <c r="H144" s="6">
        <f t="shared" si="34"/>
        <v>0</v>
      </c>
      <c r="I144" s="18"/>
      <c r="J144" s="6">
        <f t="shared" si="35"/>
        <v>0</v>
      </c>
      <c r="K144" s="12">
        <f t="shared" si="36"/>
        <v>0</v>
      </c>
      <c r="L144" s="6">
        <f t="shared" si="41"/>
        <v>0</v>
      </c>
      <c r="M144" s="12">
        <f t="shared" si="38"/>
        <v>0</v>
      </c>
      <c r="N144" s="6">
        <f t="shared" si="42"/>
        <v>0</v>
      </c>
    </row>
    <row r="145" spans="1:14" x14ac:dyDescent="0.15">
      <c r="A145" s="126"/>
      <c r="B145" s="126"/>
      <c r="C145" s="22"/>
      <c r="D145" s="11"/>
      <c r="E145" s="18"/>
      <c r="F145" s="6">
        <f t="shared" si="40"/>
        <v>0</v>
      </c>
      <c r="G145" s="18"/>
      <c r="H145" s="6">
        <f t="shared" si="34"/>
        <v>0</v>
      </c>
      <c r="I145" s="18"/>
      <c r="J145" s="6">
        <f t="shared" si="35"/>
        <v>0</v>
      </c>
      <c r="K145" s="12">
        <f t="shared" si="36"/>
        <v>0</v>
      </c>
      <c r="L145" s="6">
        <f t="shared" si="41"/>
        <v>0</v>
      </c>
      <c r="M145" s="12">
        <f t="shared" si="38"/>
        <v>0</v>
      </c>
      <c r="N145" s="6">
        <f t="shared" si="42"/>
        <v>0</v>
      </c>
    </row>
    <row r="146" spans="1:14" x14ac:dyDescent="0.15">
      <c r="A146" s="126"/>
      <c r="B146" s="126"/>
      <c r="C146" s="22"/>
      <c r="D146" s="11"/>
      <c r="E146" s="18"/>
      <c r="F146" s="6">
        <f t="shared" si="40"/>
        <v>0</v>
      </c>
      <c r="G146" s="18"/>
      <c r="H146" s="6">
        <f t="shared" si="34"/>
        <v>0</v>
      </c>
      <c r="I146" s="18"/>
      <c r="J146" s="6">
        <f t="shared" si="35"/>
        <v>0</v>
      </c>
      <c r="K146" s="12">
        <f t="shared" si="36"/>
        <v>0</v>
      </c>
      <c r="L146" s="6">
        <f t="shared" si="41"/>
        <v>0</v>
      </c>
      <c r="M146" s="12">
        <f t="shared" si="38"/>
        <v>0</v>
      </c>
      <c r="N146" s="6">
        <f t="shared" si="42"/>
        <v>0</v>
      </c>
    </row>
    <row r="147" spans="1:14" x14ac:dyDescent="0.15">
      <c r="A147" s="127"/>
      <c r="B147" s="126"/>
      <c r="C147" s="22"/>
      <c r="D147" s="11"/>
      <c r="E147" s="18"/>
      <c r="F147" s="6">
        <f t="shared" si="40"/>
        <v>0</v>
      </c>
      <c r="G147" s="18"/>
      <c r="H147" s="6">
        <f t="shared" si="34"/>
        <v>0</v>
      </c>
      <c r="I147" s="18"/>
      <c r="J147" s="6">
        <f t="shared" si="35"/>
        <v>0</v>
      </c>
      <c r="K147" s="12">
        <f t="shared" si="36"/>
        <v>0</v>
      </c>
      <c r="L147" s="6">
        <f t="shared" si="41"/>
        <v>0</v>
      </c>
      <c r="M147" s="12">
        <f t="shared" si="38"/>
        <v>0</v>
      </c>
      <c r="N147" s="6">
        <f t="shared" si="42"/>
        <v>0</v>
      </c>
    </row>
    <row r="148" spans="1:14" ht="19.5" customHeight="1" x14ac:dyDescent="0.15">
      <c r="A148" s="22"/>
      <c r="B148" s="128"/>
      <c r="C148" s="22"/>
      <c r="D148" s="11"/>
      <c r="E148" s="18"/>
      <c r="F148" s="6">
        <f t="shared" si="40"/>
        <v>0</v>
      </c>
      <c r="G148" s="18"/>
      <c r="H148" s="6">
        <f t="shared" si="34"/>
        <v>0</v>
      </c>
      <c r="I148" s="18"/>
      <c r="J148" s="6">
        <f t="shared" si="35"/>
        <v>0</v>
      </c>
      <c r="K148" s="12">
        <f t="shared" si="36"/>
        <v>0</v>
      </c>
      <c r="L148" s="6">
        <f t="shared" si="41"/>
        <v>0</v>
      </c>
      <c r="M148" s="12">
        <f t="shared" si="38"/>
        <v>0</v>
      </c>
      <c r="N148" s="6">
        <f t="shared" si="42"/>
        <v>0</v>
      </c>
    </row>
    <row r="149" spans="1:14" ht="21.75" customHeight="1" x14ac:dyDescent="0.15">
      <c r="A149" s="126"/>
      <c r="B149" s="126"/>
      <c r="C149" s="22"/>
      <c r="D149" s="11"/>
      <c r="E149" s="18"/>
      <c r="F149" s="6">
        <f t="shared" si="40"/>
        <v>0</v>
      </c>
      <c r="G149" s="18"/>
      <c r="H149" s="6">
        <f t="shared" si="34"/>
        <v>0</v>
      </c>
      <c r="I149" s="18"/>
      <c r="J149" s="6">
        <f t="shared" si="35"/>
        <v>0</v>
      </c>
      <c r="K149" s="12">
        <f t="shared" si="36"/>
        <v>0</v>
      </c>
      <c r="L149" s="6">
        <f t="shared" si="41"/>
        <v>0</v>
      </c>
      <c r="M149" s="12">
        <f t="shared" si="38"/>
        <v>0</v>
      </c>
      <c r="N149" s="6">
        <f t="shared" si="42"/>
        <v>0</v>
      </c>
    </row>
    <row r="150" spans="1:14" ht="20.25" customHeight="1" x14ac:dyDescent="0.15">
      <c r="A150" s="129"/>
      <c r="B150" s="130"/>
      <c r="C150" s="129"/>
      <c r="D150" s="131"/>
      <c r="E150" s="143"/>
      <c r="F150" s="144">
        <f>SUM(F130:F149)</f>
        <v>0</v>
      </c>
      <c r="G150" s="18"/>
      <c r="H150" s="6">
        <f>SUM(H130:H149)</f>
        <v>0</v>
      </c>
      <c r="I150" s="18"/>
      <c r="J150" s="6">
        <f>SUM(J130:J149)</f>
        <v>0</v>
      </c>
      <c r="K150" s="12">
        <f t="shared" si="36"/>
        <v>0</v>
      </c>
      <c r="L150" s="6">
        <f t="shared" si="41"/>
        <v>0</v>
      </c>
      <c r="M150" s="12">
        <f t="shared" si="38"/>
        <v>0</v>
      </c>
      <c r="N150" s="6">
        <f t="shared" si="42"/>
        <v>0</v>
      </c>
    </row>
    <row r="151" spans="1:14" ht="23.25" customHeight="1" x14ac:dyDescent="0.15">
      <c r="A151" s="129"/>
      <c r="B151" s="134"/>
      <c r="C151" s="129"/>
      <c r="D151" s="131"/>
      <c r="E151" s="143"/>
      <c r="F151" s="144">
        <f>ROUND(F150*0.08,0)</f>
        <v>0</v>
      </c>
      <c r="G151" s="18"/>
      <c r="H151" s="6">
        <f>ROUND(H150*0.08,0)</f>
        <v>0</v>
      </c>
      <c r="I151" s="18"/>
      <c r="J151" s="6">
        <f>ROUND(J150*0.08,0)</f>
        <v>0</v>
      </c>
      <c r="K151" s="12">
        <f t="shared" si="36"/>
        <v>0</v>
      </c>
      <c r="L151" s="6">
        <f t="shared" si="41"/>
        <v>0</v>
      </c>
      <c r="M151" s="12">
        <f t="shared" si="38"/>
        <v>0</v>
      </c>
      <c r="N151" s="6">
        <f t="shared" si="42"/>
        <v>0</v>
      </c>
    </row>
    <row r="152" spans="1:14" ht="29.25" customHeight="1" x14ac:dyDescent="0.15">
      <c r="A152" s="24" t="s">
        <v>57</v>
      </c>
      <c r="B152" s="135"/>
      <c r="C152" s="24"/>
      <c r="D152" s="136"/>
      <c r="E152" s="145"/>
      <c r="F152" s="146">
        <f>SUM(F150:F151)</f>
        <v>0</v>
      </c>
      <c r="G152" s="23"/>
      <c r="H152" s="138">
        <f>SUM(H130:H151)</f>
        <v>0</v>
      </c>
      <c r="I152" s="23"/>
      <c r="J152" s="138">
        <f>SUM(J130:J151)</f>
        <v>0</v>
      </c>
      <c r="K152" s="12">
        <f t="shared" si="36"/>
        <v>0</v>
      </c>
      <c r="L152" s="138">
        <f>SUM(L130:L151)</f>
        <v>0</v>
      </c>
      <c r="M152" s="12">
        <f t="shared" si="38"/>
        <v>0</v>
      </c>
      <c r="N152" s="138">
        <f>SUM(N130:N151)</f>
        <v>0</v>
      </c>
    </row>
    <row r="153" spans="1:14" x14ac:dyDescent="0.15">
      <c r="A153" s="140"/>
      <c r="B153" s="140"/>
      <c r="C153" s="140"/>
      <c r="D153" s="140"/>
      <c r="E153" s="140"/>
      <c r="F153" s="140"/>
      <c r="G153" s="140"/>
      <c r="H153" s="140"/>
      <c r="I153" s="140"/>
      <c r="J153" s="140"/>
      <c r="K153" s="391" t="s">
        <v>42</v>
      </c>
      <c r="L153" s="391"/>
      <c r="M153" s="391"/>
      <c r="N153" s="391"/>
    </row>
    <row r="154" spans="1:14" x14ac:dyDescent="0.15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377"/>
      <c r="L154" s="377"/>
      <c r="M154" s="377"/>
      <c r="N154" s="377"/>
    </row>
    <row r="155" spans="1:14" x14ac:dyDescent="0.15">
      <c r="A155" s="140"/>
      <c r="B155" s="140"/>
      <c r="C155" s="140"/>
      <c r="D155" s="140"/>
      <c r="E155" s="140"/>
      <c r="F155" s="140"/>
      <c r="G155" s="140"/>
      <c r="H155" s="140"/>
      <c r="I155" s="140"/>
      <c r="J155" s="140"/>
      <c r="K155" s="141"/>
      <c r="L155" s="141"/>
      <c r="M155" s="141"/>
      <c r="N155" s="141"/>
    </row>
    <row r="156" spans="1:14" ht="26.25" customHeight="1" x14ac:dyDescent="0.15">
      <c r="A156" s="1"/>
      <c r="B156" s="1"/>
      <c r="C156" s="1"/>
      <c r="D156" s="1"/>
      <c r="E156" s="378" t="s">
        <v>29</v>
      </c>
      <c r="F156" s="378"/>
      <c r="G156" s="378"/>
      <c r="H156" s="378"/>
      <c r="I156" s="378"/>
      <c r="J156" s="1"/>
      <c r="K156" s="1"/>
      <c r="L156" s="379">
        <f ca="1">TODAY()</f>
        <v>45365</v>
      </c>
      <c r="M156" s="379"/>
      <c r="N156" s="1" t="s">
        <v>30</v>
      </c>
    </row>
    <row r="157" spans="1:14" ht="26.25" customHeight="1" x14ac:dyDescent="0.15">
      <c r="A157" s="142" t="s">
        <v>22</v>
      </c>
      <c r="B157" s="392">
        <f>B126</f>
        <v>0</v>
      </c>
      <c r="C157" s="392"/>
      <c r="D157" s="392"/>
      <c r="E157" s="392"/>
      <c r="F157" s="119"/>
      <c r="G157" s="119"/>
      <c r="H157" s="1"/>
      <c r="I157" s="1"/>
      <c r="J157" s="393" t="s">
        <v>31</v>
      </c>
      <c r="K157" s="393"/>
      <c r="L157" s="394">
        <f>L126</f>
        <v>0</v>
      </c>
      <c r="M157" s="394"/>
      <c r="N157" s="394"/>
    </row>
    <row r="158" spans="1:14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22.5" customHeight="1" x14ac:dyDescent="0.15">
      <c r="A159" s="386" t="s">
        <v>24</v>
      </c>
      <c r="B159" s="386" t="s">
        <v>32</v>
      </c>
      <c r="C159" s="386" t="s">
        <v>25</v>
      </c>
      <c r="D159" s="388" t="s">
        <v>27</v>
      </c>
      <c r="E159" s="390" t="s">
        <v>23</v>
      </c>
      <c r="F159" s="376"/>
      <c r="G159" s="375" t="s">
        <v>33</v>
      </c>
      <c r="H159" s="376"/>
      <c r="I159" s="375" t="s">
        <v>34</v>
      </c>
      <c r="J159" s="376"/>
      <c r="K159" s="375" t="s">
        <v>35</v>
      </c>
      <c r="L159" s="376"/>
      <c r="M159" s="375" t="s">
        <v>36</v>
      </c>
      <c r="N159" s="376"/>
    </row>
    <row r="160" spans="1:14" ht="21.75" customHeight="1" x14ac:dyDescent="0.15">
      <c r="A160" s="387"/>
      <c r="B160" s="387"/>
      <c r="C160" s="387"/>
      <c r="D160" s="389"/>
      <c r="E160" s="124" t="s">
        <v>26</v>
      </c>
      <c r="F160" s="122" t="s">
        <v>28</v>
      </c>
      <c r="G160" s="123" t="s">
        <v>26</v>
      </c>
      <c r="H160" s="125" t="s">
        <v>28</v>
      </c>
      <c r="I160" s="123" t="s">
        <v>26</v>
      </c>
      <c r="J160" s="125" t="s">
        <v>28</v>
      </c>
      <c r="K160" s="123" t="s">
        <v>26</v>
      </c>
      <c r="L160" s="125" t="s">
        <v>28</v>
      </c>
      <c r="M160" s="123" t="s">
        <v>26</v>
      </c>
      <c r="N160" s="125" t="s">
        <v>28</v>
      </c>
    </row>
    <row r="161" spans="1:14" ht="15" customHeight="1" x14ac:dyDescent="0.15">
      <c r="A161" s="16"/>
      <c r="B161" s="16"/>
      <c r="C161" s="17"/>
      <c r="D161" s="11"/>
      <c r="E161" s="18"/>
      <c r="F161" s="14">
        <f>ROUND(D161*E161,0)</f>
        <v>0</v>
      </c>
      <c r="G161" s="18"/>
      <c r="H161" s="6">
        <f>ROUND(D161*G161,0)</f>
        <v>0</v>
      </c>
      <c r="I161" s="18"/>
      <c r="J161" s="6">
        <f>ROUND(D161*I161,0)</f>
        <v>0</v>
      </c>
      <c r="K161" s="12">
        <f>SUM(G161+I161)</f>
        <v>0</v>
      </c>
      <c r="L161" s="6">
        <f>H161+J161</f>
        <v>0</v>
      </c>
      <c r="M161" s="12">
        <f>SUM(E161-K161)</f>
        <v>0</v>
      </c>
      <c r="N161" s="6">
        <f>F161-L161</f>
        <v>0</v>
      </c>
    </row>
    <row r="162" spans="1:14" x14ac:dyDescent="0.15">
      <c r="A162" s="19"/>
      <c r="B162" s="19"/>
      <c r="C162" s="20"/>
      <c r="D162" s="21"/>
      <c r="E162" s="18"/>
      <c r="F162" s="6">
        <f>ROUND(D162*E162,0)</f>
        <v>0</v>
      </c>
      <c r="G162" s="18"/>
      <c r="H162" s="6">
        <f t="shared" ref="H162:H180" si="43">ROUND(D162*G162,0)</f>
        <v>0</v>
      </c>
      <c r="I162" s="18"/>
      <c r="J162" s="6">
        <f t="shared" ref="J162:J180" si="44">ROUND(D162*I162,0)</f>
        <v>0</v>
      </c>
      <c r="K162" s="12">
        <f t="shared" ref="K162:K183" si="45">SUM(G162+I162)</f>
        <v>0</v>
      </c>
      <c r="L162" s="6">
        <f t="shared" ref="L162:L164" si="46">H162+J162</f>
        <v>0</v>
      </c>
      <c r="M162" s="12">
        <f t="shared" ref="M162:M183" si="47">SUM(E162-K162)</f>
        <v>0</v>
      </c>
      <c r="N162" s="6">
        <f t="shared" ref="N162:N164" si="48">F162-L162</f>
        <v>0</v>
      </c>
    </row>
    <row r="163" spans="1:14" x14ac:dyDescent="0.15">
      <c r="A163" s="19"/>
      <c r="B163" s="19"/>
      <c r="C163" s="20"/>
      <c r="D163" s="21"/>
      <c r="E163" s="18"/>
      <c r="F163" s="6">
        <f t="shared" ref="F163:F180" si="49">ROUND(D163*E163,0)</f>
        <v>0</v>
      </c>
      <c r="G163" s="18"/>
      <c r="H163" s="6">
        <f t="shared" si="43"/>
        <v>0</v>
      </c>
      <c r="I163" s="18"/>
      <c r="J163" s="6">
        <f t="shared" si="44"/>
        <v>0</v>
      </c>
      <c r="K163" s="12">
        <f t="shared" si="45"/>
        <v>0</v>
      </c>
      <c r="L163" s="6">
        <f t="shared" si="46"/>
        <v>0</v>
      </c>
      <c r="M163" s="12">
        <f t="shared" si="47"/>
        <v>0</v>
      </c>
      <c r="N163" s="6">
        <f t="shared" si="48"/>
        <v>0</v>
      </c>
    </row>
    <row r="164" spans="1:14" x14ac:dyDescent="0.15">
      <c r="A164" s="19"/>
      <c r="B164" s="19"/>
      <c r="C164" s="20"/>
      <c r="D164" s="21"/>
      <c r="E164" s="18"/>
      <c r="F164" s="6">
        <f t="shared" si="49"/>
        <v>0</v>
      </c>
      <c r="G164" s="18"/>
      <c r="H164" s="6">
        <f t="shared" si="43"/>
        <v>0</v>
      </c>
      <c r="I164" s="18"/>
      <c r="J164" s="6">
        <f t="shared" si="44"/>
        <v>0</v>
      </c>
      <c r="K164" s="12">
        <f t="shared" si="45"/>
        <v>0</v>
      </c>
      <c r="L164" s="6">
        <f t="shared" si="46"/>
        <v>0</v>
      </c>
      <c r="M164" s="12">
        <f t="shared" si="47"/>
        <v>0</v>
      </c>
      <c r="N164" s="6">
        <f t="shared" si="48"/>
        <v>0</v>
      </c>
    </row>
    <row r="165" spans="1:14" x14ac:dyDescent="0.15">
      <c r="A165" s="19"/>
      <c r="B165" s="19"/>
      <c r="C165" s="20"/>
      <c r="D165" s="21"/>
      <c r="E165" s="18"/>
      <c r="F165" s="6">
        <f t="shared" si="49"/>
        <v>0</v>
      </c>
      <c r="G165" s="18"/>
      <c r="H165" s="6">
        <f t="shared" si="43"/>
        <v>0</v>
      </c>
      <c r="I165" s="18"/>
      <c r="J165" s="6">
        <f t="shared" si="44"/>
        <v>0</v>
      </c>
      <c r="K165" s="12">
        <f t="shared" si="45"/>
        <v>0</v>
      </c>
      <c r="L165" s="6">
        <f>H165+J165</f>
        <v>0</v>
      </c>
      <c r="M165" s="12">
        <f t="shared" si="47"/>
        <v>0</v>
      </c>
      <c r="N165" s="6">
        <f>F165-L165</f>
        <v>0</v>
      </c>
    </row>
    <row r="166" spans="1:14" x14ac:dyDescent="0.15">
      <c r="A166" s="19"/>
      <c r="B166" s="19"/>
      <c r="C166" s="20"/>
      <c r="D166" s="21"/>
      <c r="E166" s="18"/>
      <c r="F166" s="6">
        <f t="shared" si="49"/>
        <v>0</v>
      </c>
      <c r="G166" s="18"/>
      <c r="H166" s="6">
        <f t="shared" si="43"/>
        <v>0</v>
      </c>
      <c r="I166" s="18"/>
      <c r="J166" s="6">
        <f t="shared" si="44"/>
        <v>0</v>
      </c>
      <c r="K166" s="12">
        <f t="shared" si="45"/>
        <v>0</v>
      </c>
      <c r="L166" s="6">
        <f t="shared" ref="L166:L182" si="50">H166+J166</f>
        <v>0</v>
      </c>
      <c r="M166" s="12">
        <f t="shared" si="47"/>
        <v>0</v>
      </c>
      <c r="N166" s="6">
        <f t="shared" ref="N166:N182" si="51">F166-L166</f>
        <v>0</v>
      </c>
    </row>
    <row r="167" spans="1:14" x14ac:dyDescent="0.15">
      <c r="A167" s="19"/>
      <c r="B167" s="19"/>
      <c r="C167" s="20"/>
      <c r="D167" s="21"/>
      <c r="E167" s="18"/>
      <c r="F167" s="6">
        <f t="shared" si="49"/>
        <v>0</v>
      </c>
      <c r="G167" s="18"/>
      <c r="H167" s="6">
        <f t="shared" si="43"/>
        <v>0</v>
      </c>
      <c r="I167" s="18"/>
      <c r="J167" s="6">
        <f t="shared" si="44"/>
        <v>0</v>
      </c>
      <c r="K167" s="12">
        <f t="shared" si="45"/>
        <v>0</v>
      </c>
      <c r="L167" s="6">
        <f t="shared" si="50"/>
        <v>0</v>
      </c>
      <c r="M167" s="12">
        <f t="shared" si="47"/>
        <v>0</v>
      </c>
      <c r="N167" s="6">
        <f t="shared" si="51"/>
        <v>0</v>
      </c>
    </row>
    <row r="168" spans="1:14" x14ac:dyDescent="0.15">
      <c r="A168" s="19"/>
      <c r="B168" s="19"/>
      <c r="C168" s="20"/>
      <c r="D168" s="21"/>
      <c r="E168" s="18"/>
      <c r="F168" s="6">
        <f t="shared" si="49"/>
        <v>0</v>
      </c>
      <c r="G168" s="18"/>
      <c r="H168" s="6">
        <f t="shared" si="43"/>
        <v>0</v>
      </c>
      <c r="I168" s="18"/>
      <c r="J168" s="6">
        <f t="shared" si="44"/>
        <v>0</v>
      </c>
      <c r="K168" s="12">
        <f t="shared" si="45"/>
        <v>0</v>
      </c>
      <c r="L168" s="6">
        <f t="shared" si="50"/>
        <v>0</v>
      </c>
      <c r="M168" s="12">
        <f t="shared" si="47"/>
        <v>0</v>
      </c>
      <c r="N168" s="6">
        <f t="shared" si="51"/>
        <v>0</v>
      </c>
    </row>
    <row r="169" spans="1:14" x14ac:dyDescent="0.15">
      <c r="A169" s="19"/>
      <c r="B169" s="19"/>
      <c r="C169" s="20"/>
      <c r="D169" s="21"/>
      <c r="E169" s="18"/>
      <c r="F169" s="6">
        <f t="shared" si="49"/>
        <v>0</v>
      </c>
      <c r="G169" s="18"/>
      <c r="H169" s="6">
        <f t="shared" si="43"/>
        <v>0</v>
      </c>
      <c r="I169" s="18"/>
      <c r="J169" s="6">
        <f t="shared" si="44"/>
        <v>0</v>
      </c>
      <c r="K169" s="12">
        <f t="shared" si="45"/>
        <v>0</v>
      </c>
      <c r="L169" s="6">
        <f t="shared" si="50"/>
        <v>0</v>
      </c>
      <c r="M169" s="12">
        <f t="shared" si="47"/>
        <v>0</v>
      </c>
      <c r="N169" s="6">
        <f t="shared" si="51"/>
        <v>0</v>
      </c>
    </row>
    <row r="170" spans="1:14" x14ac:dyDescent="0.15">
      <c r="A170" s="19"/>
      <c r="B170" s="19"/>
      <c r="C170" s="20"/>
      <c r="D170" s="21"/>
      <c r="E170" s="18"/>
      <c r="F170" s="6">
        <f t="shared" si="49"/>
        <v>0</v>
      </c>
      <c r="G170" s="18"/>
      <c r="H170" s="6">
        <f t="shared" si="43"/>
        <v>0</v>
      </c>
      <c r="I170" s="18"/>
      <c r="J170" s="6">
        <f t="shared" si="44"/>
        <v>0</v>
      </c>
      <c r="K170" s="12">
        <f t="shared" si="45"/>
        <v>0</v>
      </c>
      <c r="L170" s="6">
        <f t="shared" si="50"/>
        <v>0</v>
      </c>
      <c r="M170" s="12">
        <f t="shared" si="47"/>
        <v>0</v>
      </c>
      <c r="N170" s="6">
        <f t="shared" si="51"/>
        <v>0</v>
      </c>
    </row>
    <row r="171" spans="1:14" x14ac:dyDescent="0.15">
      <c r="A171" s="19"/>
      <c r="B171" s="19"/>
      <c r="C171" s="20"/>
      <c r="D171" s="21"/>
      <c r="E171" s="18"/>
      <c r="F171" s="6">
        <f t="shared" si="49"/>
        <v>0</v>
      </c>
      <c r="G171" s="18"/>
      <c r="H171" s="6">
        <f t="shared" si="43"/>
        <v>0</v>
      </c>
      <c r="I171" s="18"/>
      <c r="J171" s="6">
        <f t="shared" si="44"/>
        <v>0</v>
      </c>
      <c r="K171" s="12">
        <f t="shared" si="45"/>
        <v>0</v>
      </c>
      <c r="L171" s="6">
        <f t="shared" si="50"/>
        <v>0</v>
      </c>
      <c r="M171" s="12">
        <f t="shared" si="47"/>
        <v>0</v>
      </c>
      <c r="N171" s="6">
        <f t="shared" si="51"/>
        <v>0</v>
      </c>
    </row>
    <row r="172" spans="1:14" x14ac:dyDescent="0.15">
      <c r="A172" s="19"/>
      <c r="B172" s="126"/>
      <c r="C172" s="22"/>
      <c r="D172" s="11"/>
      <c r="E172" s="18"/>
      <c r="F172" s="6">
        <f t="shared" si="49"/>
        <v>0</v>
      </c>
      <c r="G172" s="18"/>
      <c r="H172" s="6">
        <f t="shared" si="43"/>
        <v>0</v>
      </c>
      <c r="I172" s="18"/>
      <c r="J172" s="6">
        <f t="shared" si="44"/>
        <v>0</v>
      </c>
      <c r="K172" s="12">
        <f t="shared" si="45"/>
        <v>0</v>
      </c>
      <c r="L172" s="6">
        <f t="shared" si="50"/>
        <v>0</v>
      </c>
      <c r="M172" s="12">
        <f t="shared" si="47"/>
        <v>0</v>
      </c>
      <c r="N172" s="6">
        <f t="shared" si="51"/>
        <v>0</v>
      </c>
    </row>
    <row r="173" spans="1:14" x14ac:dyDescent="0.15">
      <c r="A173" s="126"/>
      <c r="B173" s="126"/>
      <c r="C173" s="22"/>
      <c r="D173" s="11"/>
      <c r="E173" s="18"/>
      <c r="F173" s="6">
        <f t="shared" si="49"/>
        <v>0</v>
      </c>
      <c r="G173" s="18"/>
      <c r="H173" s="6">
        <f t="shared" si="43"/>
        <v>0</v>
      </c>
      <c r="I173" s="18"/>
      <c r="J173" s="6">
        <f t="shared" si="44"/>
        <v>0</v>
      </c>
      <c r="K173" s="12">
        <f t="shared" si="45"/>
        <v>0</v>
      </c>
      <c r="L173" s="6">
        <f t="shared" si="50"/>
        <v>0</v>
      </c>
      <c r="M173" s="12">
        <f t="shared" si="47"/>
        <v>0</v>
      </c>
      <c r="N173" s="6">
        <f t="shared" si="51"/>
        <v>0</v>
      </c>
    </row>
    <row r="174" spans="1:14" x14ac:dyDescent="0.15">
      <c r="A174" s="126"/>
      <c r="B174" s="126"/>
      <c r="C174" s="22"/>
      <c r="D174" s="11"/>
      <c r="E174" s="18"/>
      <c r="F174" s="6">
        <f t="shared" si="49"/>
        <v>0</v>
      </c>
      <c r="G174" s="18"/>
      <c r="H174" s="6">
        <f t="shared" si="43"/>
        <v>0</v>
      </c>
      <c r="I174" s="18"/>
      <c r="J174" s="6">
        <f t="shared" si="44"/>
        <v>0</v>
      </c>
      <c r="K174" s="12">
        <f t="shared" si="45"/>
        <v>0</v>
      </c>
      <c r="L174" s="6">
        <f t="shared" si="50"/>
        <v>0</v>
      </c>
      <c r="M174" s="12">
        <f t="shared" si="47"/>
        <v>0</v>
      </c>
      <c r="N174" s="6">
        <f t="shared" si="51"/>
        <v>0</v>
      </c>
    </row>
    <row r="175" spans="1:14" x14ac:dyDescent="0.15">
      <c r="A175" s="126"/>
      <c r="B175" s="126"/>
      <c r="C175" s="22"/>
      <c r="D175" s="11"/>
      <c r="E175" s="18"/>
      <c r="F175" s="6">
        <f t="shared" si="49"/>
        <v>0</v>
      </c>
      <c r="G175" s="18"/>
      <c r="H175" s="6">
        <f t="shared" si="43"/>
        <v>0</v>
      </c>
      <c r="I175" s="18"/>
      <c r="J175" s="6">
        <f t="shared" si="44"/>
        <v>0</v>
      </c>
      <c r="K175" s="12">
        <f t="shared" si="45"/>
        <v>0</v>
      </c>
      <c r="L175" s="6">
        <f t="shared" si="50"/>
        <v>0</v>
      </c>
      <c r="M175" s="12">
        <f t="shared" si="47"/>
        <v>0</v>
      </c>
      <c r="N175" s="6">
        <f t="shared" si="51"/>
        <v>0</v>
      </c>
    </row>
    <row r="176" spans="1:14" x14ac:dyDescent="0.15">
      <c r="A176" s="126"/>
      <c r="B176" s="126"/>
      <c r="C176" s="22"/>
      <c r="D176" s="11"/>
      <c r="E176" s="18"/>
      <c r="F176" s="6">
        <f t="shared" si="49"/>
        <v>0</v>
      </c>
      <c r="G176" s="18"/>
      <c r="H176" s="6">
        <f t="shared" si="43"/>
        <v>0</v>
      </c>
      <c r="I176" s="18"/>
      <c r="J176" s="6">
        <f t="shared" si="44"/>
        <v>0</v>
      </c>
      <c r="K176" s="12">
        <f t="shared" si="45"/>
        <v>0</v>
      </c>
      <c r="L176" s="6">
        <f t="shared" si="50"/>
        <v>0</v>
      </c>
      <c r="M176" s="12">
        <f t="shared" si="47"/>
        <v>0</v>
      </c>
      <c r="N176" s="6">
        <f t="shared" si="51"/>
        <v>0</v>
      </c>
    </row>
    <row r="177" spans="1:14" x14ac:dyDescent="0.15">
      <c r="A177" s="126"/>
      <c r="B177" s="126"/>
      <c r="C177" s="22"/>
      <c r="D177" s="11"/>
      <c r="E177" s="18"/>
      <c r="F177" s="6">
        <f t="shared" si="49"/>
        <v>0</v>
      </c>
      <c r="G177" s="18"/>
      <c r="H177" s="6">
        <f t="shared" si="43"/>
        <v>0</v>
      </c>
      <c r="I177" s="18"/>
      <c r="J177" s="6">
        <f t="shared" si="44"/>
        <v>0</v>
      </c>
      <c r="K177" s="12">
        <f t="shared" si="45"/>
        <v>0</v>
      </c>
      <c r="L177" s="6">
        <f t="shared" si="50"/>
        <v>0</v>
      </c>
      <c r="M177" s="12">
        <f t="shared" si="47"/>
        <v>0</v>
      </c>
      <c r="N177" s="6">
        <f t="shared" si="51"/>
        <v>0</v>
      </c>
    </row>
    <row r="178" spans="1:14" x14ac:dyDescent="0.15">
      <c r="A178" s="127"/>
      <c r="B178" s="126"/>
      <c r="C178" s="22"/>
      <c r="D178" s="11"/>
      <c r="E178" s="18"/>
      <c r="F178" s="6">
        <f t="shared" si="49"/>
        <v>0</v>
      </c>
      <c r="G178" s="18"/>
      <c r="H178" s="6">
        <f t="shared" si="43"/>
        <v>0</v>
      </c>
      <c r="I178" s="18"/>
      <c r="J178" s="6">
        <f t="shared" si="44"/>
        <v>0</v>
      </c>
      <c r="K178" s="12">
        <f t="shared" si="45"/>
        <v>0</v>
      </c>
      <c r="L178" s="6">
        <f t="shared" si="50"/>
        <v>0</v>
      </c>
      <c r="M178" s="12">
        <f t="shared" si="47"/>
        <v>0</v>
      </c>
      <c r="N178" s="6">
        <f t="shared" si="51"/>
        <v>0</v>
      </c>
    </row>
    <row r="179" spans="1:14" ht="19.5" customHeight="1" x14ac:dyDescent="0.15">
      <c r="A179" s="22"/>
      <c r="B179" s="128"/>
      <c r="C179" s="22"/>
      <c r="D179" s="11"/>
      <c r="E179" s="18"/>
      <c r="F179" s="6">
        <f t="shared" si="49"/>
        <v>0</v>
      </c>
      <c r="G179" s="18"/>
      <c r="H179" s="6">
        <f t="shared" si="43"/>
        <v>0</v>
      </c>
      <c r="I179" s="18"/>
      <c r="J179" s="6">
        <f t="shared" si="44"/>
        <v>0</v>
      </c>
      <c r="K179" s="12">
        <f t="shared" si="45"/>
        <v>0</v>
      </c>
      <c r="L179" s="6">
        <f t="shared" si="50"/>
        <v>0</v>
      </c>
      <c r="M179" s="12">
        <f t="shared" si="47"/>
        <v>0</v>
      </c>
      <c r="N179" s="6">
        <f t="shared" si="51"/>
        <v>0</v>
      </c>
    </row>
    <row r="180" spans="1:14" ht="21.75" customHeight="1" x14ac:dyDescent="0.15">
      <c r="A180" s="126"/>
      <c r="B180" s="126"/>
      <c r="C180" s="22"/>
      <c r="D180" s="11"/>
      <c r="E180" s="18"/>
      <c r="F180" s="6">
        <f t="shared" si="49"/>
        <v>0</v>
      </c>
      <c r="G180" s="18"/>
      <c r="H180" s="6">
        <f t="shared" si="43"/>
        <v>0</v>
      </c>
      <c r="I180" s="18"/>
      <c r="J180" s="6">
        <f t="shared" si="44"/>
        <v>0</v>
      </c>
      <c r="K180" s="12">
        <f t="shared" si="45"/>
        <v>0</v>
      </c>
      <c r="L180" s="6">
        <f t="shared" si="50"/>
        <v>0</v>
      </c>
      <c r="M180" s="12">
        <f t="shared" si="47"/>
        <v>0</v>
      </c>
      <c r="N180" s="6">
        <f t="shared" si="51"/>
        <v>0</v>
      </c>
    </row>
    <row r="181" spans="1:14" ht="20.25" customHeight="1" x14ac:dyDescent="0.15">
      <c r="A181" s="129"/>
      <c r="B181" s="130"/>
      <c r="C181" s="129"/>
      <c r="D181" s="131"/>
      <c r="E181" s="143"/>
      <c r="F181" s="144">
        <f>SUM(F161:F180)</f>
        <v>0</v>
      </c>
      <c r="G181" s="18"/>
      <c r="H181" s="6">
        <f>SUM(H161:H180)</f>
        <v>0</v>
      </c>
      <c r="I181" s="18"/>
      <c r="J181" s="6">
        <f>SUM(J161:J180)</f>
        <v>0</v>
      </c>
      <c r="K181" s="12">
        <f t="shared" si="45"/>
        <v>0</v>
      </c>
      <c r="L181" s="6">
        <f t="shared" si="50"/>
        <v>0</v>
      </c>
      <c r="M181" s="12">
        <f t="shared" si="47"/>
        <v>0</v>
      </c>
      <c r="N181" s="6">
        <f t="shared" si="51"/>
        <v>0</v>
      </c>
    </row>
    <row r="182" spans="1:14" ht="23.25" customHeight="1" x14ac:dyDescent="0.15">
      <c r="A182" s="129"/>
      <c r="B182" s="134"/>
      <c r="C182" s="129"/>
      <c r="D182" s="131"/>
      <c r="E182" s="143"/>
      <c r="F182" s="144">
        <f>ROUND(F181*0.08,0)</f>
        <v>0</v>
      </c>
      <c r="G182" s="18"/>
      <c r="H182" s="6">
        <f>ROUND(H181*0.08,0)</f>
        <v>0</v>
      </c>
      <c r="I182" s="18"/>
      <c r="J182" s="6">
        <f>ROUND(J181*0.08,0)</f>
        <v>0</v>
      </c>
      <c r="K182" s="12">
        <f t="shared" si="45"/>
        <v>0</v>
      </c>
      <c r="L182" s="6">
        <f t="shared" si="50"/>
        <v>0</v>
      </c>
      <c r="M182" s="12">
        <f t="shared" si="47"/>
        <v>0</v>
      </c>
      <c r="N182" s="6">
        <f t="shared" si="51"/>
        <v>0</v>
      </c>
    </row>
    <row r="183" spans="1:14" ht="29.25" customHeight="1" x14ac:dyDescent="0.15">
      <c r="A183" s="24" t="s">
        <v>57</v>
      </c>
      <c r="B183" s="135"/>
      <c r="C183" s="24"/>
      <c r="D183" s="136"/>
      <c r="E183" s="145"/>
      <c r="F183" s="146">
        <f>SUM(F181:F182)</f>
        <v>0</v>
      </c>
      <c r="G183" s="23"/>
      <c r="H183" s="138">
        <f>SUM(H161:H182)</f>
        <v>0</v>
      </c>
      <c r="I183" s="23"/>
      <c r="J183" s="138">
        <f>SUM(J161:J182)</f>
        <v>0</v>
      </c>
      <c r="K183" s="12">
        <f t="shared" si="45"/>
        <v>0</v>
      </c>
      <c r="L183" s="138">
        <f>SUM(L161:L182)</f>
        <v>0</v>
      </c>
      <c r="M183" s="12">
        <f t="shared" si="47"/>
        <v>0</v>
      </c>
      <c r="N183" s="138">
        <f>SUM(N161:N182)</f>
        <v>0</v>
      </c>
    </row>
    <row r="184" spans="1:14" x14ac:dyDescent="0.15">
      <c r="A184" s="140"/>
      <c r="B184" s="140"/>
      <c r="C184" s="140"/>
      <c r="D184" s="140"/>
      <c r="E184" s="140"/>
      <c r="F184" s="140"/>
      <c r="G184" s="140"/>
      <c r="H184" s="140"/>
      <c r="I184" s="140"/>
      <c r="J184" s="140"/>
      <c r="K184" s="391" t="s">
        <v>42</v>
      </c>
      <c r="L184" s="391"/>
      <c r="M184" s="391"/>
      <c r="N184" s="391"/>
    </row>
    <row r="185" spans="1:14" x14ac:dyDescent="0.15">
      <c r="A185" s="140"/>
      <c r="B185" s="140"/>
      <c r="C185" s="140"/>
      <c r="D185" s="140"/>
      <c r="E185" s="140"/>
      <c r="F185" s="140"/>
      <c r="G185" s="140"/>
      <c r="H185" s="140"/>
      <c r="I185" s="140"/>
      <c r="J185" s="140"/>
      <c r="K185" s="377"/>
      <c r="L185" s="377"/>
      <c r="M185" s="377"/>
      <c r="N185" s="377"/>
    </row>
    <row r="186" spans="1:14" x14ac:dyDescent="0.15">
      <c r="A186" s="140"/>
      <c r="B186" s="140"/>
      <c r="C186" s="140"/>
      <c r="D186" s="140"/>
      <c r="E186" s="140"/>
      <c r="F186" s="140"/>
      <c r="G186" s="140"/>
      <c r="H186" s="140"/>
      <c r="I186" s="140"/>
      <c r="J186" s="140"/>
      <c r="K186" s="141"/>
      <c r="L186" s="141"/>
      <c r="M186" s="141"/>
      <c r="N186" s="141"/>
    </row>
    <row r="187" spans="1:14" ht="26.25" customHeight="1" x14ac:dyDescent="0.15">
      <c r="A187" s="1"/>
      <c r="B187" s="1"/>
      <c r="C187" s="1"/>
      <c r="D187" s="1"/>
      <c r="E187" s="378" t="s">
        <v>29</v>
      </c>
      <c r="F187" s="378"/>
      <c r="G187" s="378"/>
      <c r="H187" s="378"/>
      <c r="I187" s="378"/>
      <c r="J187" s="1"/>
      <c r="K187" s="1"/>
      <c r="L187" s="379">
        <f ca="1">TODAY()</f>
        <v>45365</v>
      </c>
      <c r="M187" s="379"/>
      <c r="N187" s="1" t="s">
        <v>30</v>
      </c>
    </row>
    <row r="188" spans="1:14" ht="26.25" customHeight="1" x14ac:dyDescent="0.15">
      <c r="A188" s="142" t="s">
        <v>22</v>
      </c>
      <c r="B188" s="392">
        <f>B157</f>
        <v>0</v>
      </c>
      <c r="C188" s="392"/>
      <c r="D188" s="392"/>
      <c r="E188" s="392"/>
      <c r="F188" s="119"/>
      <c r="G188" s="119"/>
      <c r="H188" s="1"/>
      <c r="I188" s="1"/>
      <c r="J188" s="393" t="s">
        <v>31</v>
      </c>
      <c r="K188" s="393"/>
      <c r="L188" s="394">
        <f>L157</f>
        <v>0</v>
      </c>
      <c r="M188" s="394"/>
      <c r="N188" s="394"/>
    </row>
    <row r="189" spans="1:14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22.5" customHeight="1" x14ac:dyDescent="0.15">
      <c r="A190" s="386" t="s">
        <v>24</v>
      </c>
      <c r="B190" s="386" t="s">
        <v>32</v>
      </c>
      <c r="C190" s="386" t="s">
        <v>25</v>
      </c>
      <c r="D190" s="388" t="s">
        <v>27</v>
      </c>
      <c r="E190" s="390" t="s">
        <v>23</v>
      </c>
      <c r="F190" s="376"/>
      <c r="G190" s="375" t="s">
        <v>33</v>
      </c>
      <c r="H190" s="376"/>
      <c r="I190" s="375" t="s">
        <v>34</v>
      </c>
      <c r="J190" s="376"/>
      <c r="K190" s="375" t="s">
        <v>35</v>
      </c>
      <c r="L190" s="376"/>
      <c r="M190" s="375" t="s">
        <v>36</v>
      </c>
      <c r="N190" s="376"/>
    </row>
    <row r="191" spans="1:14" ht="21.75" customHeight="1" x14ac:dyDescent="0.15">
      <c r="A191" s="387"/>
      <c r="B191" s="387"/>
      <c r="C191" s="387"/>
      <c r="D191" s="389"/>
      <c r="E191" s="124" t="s">
        <v>26</v>
      </c>
      <c r="F191" s="122" t="s">
        <v>28</v>
      </c>
      <c r="G191" s="123" t="s">
        <v>26</v>
      </c>
      <c r="H191" s="125" t="s">
        <v>28</v>
      </c>
      <c r="I191" s="123" t="s">
        <v>26</v>
      </c>
      <c r="J191" s="125" t="s">
        <v>28</v>
      </c>
      <c r="K191" s="123" t="s">
        <v>26</v>
      </c>
      <c r="L191" s="125" t="s">
        <v>28</v>
      </c>
      <c r="M191" s="123" t="s">
        <v>26</v>
      </c>
      <c r="N191" s="125" t="s">
        <v>28</v>
      </c>
    </row>
    <row r="192" spans="1:14" ht="15" customHeight="1" x14ac:dyDescent="0.15">
      <c r="A192" s="16"/>
      <c r="B192" s="16"/>
      <c r="C192" s="17"/>
      <c r="D192" s="11"/>
      <c r="E192" s="18"/>
      <c r="F192" s="14">
        <f>ROUND(D192*E192,0)</f>
        <v>0</v>
      </c>
      <c r="G192" s="18"/>
      <c r="H192" s="6">
        <f>ROUND(D192*G192,0)</f>
        <v>0</v>
      </c>
      <c r="I192" s="18"/>
      <c r="J192" s="6">
        <f>ROUND(D192*I192,0)</f>
        <v>0</v>
      </c>
      <c r="K192" s="12">
        <f>SUM(G192+I192)</f>
        <v>0</v>
      </c>
      <c r="L192" s="6">
        <f>H192+J192</f>
        <v>0</v>
      </c>
      <c r="M192" s="12">
        <f>SUM(E192-K192)</f>
        <v>0</v>
      </c>
      <c r="N192" s="6">
        <f>F192-L192</f>
        <v>0</v>
      </c>
    </row>
    <row r="193" spans="1:14" x14ac:dyDescent="0.15">
      <c r="A193" s="19"/>
      <c r="B193" s="19"/>
      <c r="C193" s="20"/>
      <c r="D193" s="21"/>
      <c r="E193" s="18"/>
      <c r="F193" s="6">
        <f>ROUND(D193*E193,0)</f>
        <v>0</v>
      </c>
      <c r="G193" s="18"/>
      <c r="H193" s="6">
        <f t="shared" ref="H193:H211" si="52">ROUND(D193*G193,0)</f>
        <v>0</v>
      </c>
      <c r="I193" s="18"/>
      <c r="J193" s="6">
        <f t="shared" ref="J193:J211" si="53">ROUND(D193*I193,0)</f>
        <v>0</v>
      </c>
      <c r="K193" s="12">
        <f t="shared" ref="K193:K214" si="54">SUM(G193+I193)</f>
        <v>0</v>
      </c>
      <c r="L193" s="6">
        <f t="shared" ref="L193:L195" si="55">H193+J193</f>
        <v>0</v>
      </c>
      <c r="M193" s="12">
        <f t="shared" ref="M193:M214" si="56">SUM(E193-K193)</f>
        <v>0</v>
      </c>
      <c r="N193" s="6">
        <f t="shared" ref="N193:N195" si="57">F193-L193</f>
        <v>0</v>
      </c>
    </row>
    <row r="194" spans="1:14" x14ac:dyDescent="0.15">
      <c r="A194" s="19"/>
      <c r="B194" s="19"/>
      <c r="C194" s="20"/>
      <c r="D194" s="21"/>
      <c r="E194" s="18"/>
      <c r="F194" s="6">
        <f t="shared" ref="F194:F211" si="58">ROUND(D194*E194,0)</f>
        <v>0</v>
      </c>
      <c r="G194" s="18"/>
      <c r="H194" s="6">
        <f t="shared" si="52"/>
        <v>0</v>
      </c>
      <c r="I194" s="18"/>
      <c r="J194" s="6">
        <f t="shared" si="53"/>
        <v>0</v>
      </c>
      <c r="K194" s="12">
        <f t="shared" si="54"/>
        <v>0</v>
      </c>
      <c r="L194" s="6">
        <f t="shared" si="55"/>
        <v>0</v>
      </c>
      <c r="M194" s="12">
        <f t="shared" si="56"/>
        <v>0</v>
      </c>
      <c r="N194" s="6">
        <f t="shared" si="57"/>
        <v>0</v>
      </c>
    </row>
    <row r="195" spans="1:14" x14ac:dyDescent="0.15">
      <c r="A195" s="19"/>
      <c r="B195" s="19"/>
      <c r="C195" s="20"/>
      <c r="D195" s="21"/>
      <c r="E195" s="18"/>
      <c r="F195" s="6">
        <f t="shared" si="58"/>
        <v>0</v>
      </c>
      <c r="G195" s="18"/>
      <c r="H195" s="6">
        <f t="shared" si="52"/>
        <v>0</v>
      </c>
      <c r="I195" s="18"/>
      <c r="J195" s="6">
        <f t="shared" si="53"/>
        <v>0</v>
      </c>
      <c r="K195" s="12">
        <f t="shared" si="54"/>
        <v>0</v>
      </c>
      <c r="L195" s="6">
        <f t="shared" si="55"/>
        <v>0</v>
      </c>
      <c r="M195" s="12">
        <f t="shared" si="56"/>
        <v>0</v>
      </c>
      <c r="N195" s="6">
        <f t="shared" si="57"/>
        <v>0</v>
      </c>
    </row>
    <row r="196" spans="1:14" x14ac:dyDescent="0.15">
      <c r="A196" s="19"/>
      <c r="B196" s="19"/>
      <c r="C196" s="20"/>
      <c r="D196" s="21"/>
      <c r="E196" s="18"/>
      <c r="F196" s="6">
        <f t="shared" si="58"/>
        <v>0</v>
      </c>
      <c r="G196" s="18"/>
      <c r="H196" s="6">
        <f t="shared" si="52"/>
        <v>0</v>
      </c>
      <c r="I196" s="18"/>
      <c r="J196" s="6">
        <f t="shared" si="53"/>
        <v>0</v>
      </c>
      <c r="K196" s="12">
        <f t="shared" si="54"/>
        <v>0</v>
      </c>
      <c r="L196" s="6">
        <f>H196+J196</f>
        <v>0</v>
      </c>
      <c r="M196" s="12">
        <f t="shared" si="56"/>
        <v>0</v>
      </c>
      <c r="N196" s="6">
        <f>F196-L196</f>
        <v>0</v>
      </c>
    </row>
    <row r="197" spans="1:14" x14ac:dyDescent="0.15">
      <c r="A197" s="19"/>
      <c r="B197" s="19"/>
      <c r="C197" s="20"/>
      <c r="D197" s="21"/>
      <c r="E197" s="18"/>
      <c r="F197" s="6">
        <f t="shared" si="58"/>
        <v>0</v>
      </c>
      <c r="G197" s="18"/>
      <c r="H197" s="6">
        <f t="shared" si="52"/>
        <v>0</v>
      </c>
      <c r="I197" s="18"/>
      <c r="J197" s="6">
        <f t="shared" si="53"/>
        <v>0</v>
      </c>
      <c r="K197" s="12">
        <f t="shared" si="54"/>
        <v>0</v>
      </c>
      <c r="L197" s="6">
        <f t="shared" ref="L197:L213" si="59">H197+J197</f>
        <v>0</v>
      </c>
      <c r="M197" s="12">
        <f t="shared" si="56"/>
        <v>0</v>
      </c>
      <c r="N197" s="6">
        <f t="shared" ref="N197:N213" si="60">F197-L197</f>
        <v>0</v>
      </c>
    </row>
    <row r="198" spans="1:14" x14ac:dyDescent="0.15">
      <c r="A198" s="19"/>
      <c r="B198" s="19"/>
      <c r="C198" s="20"/>
      <c r="D198" s="21"/>
      <c r="E198" s="18"/>
      <c r="F198" s="6">
        <f t="shared" si="58"/>
        <v>0</v>
      </c>
      <c r="G198" s="18"/>
      <c r="H198" s="6">
        <f t="shared" si="52"/>
        <v>0</v>
      </c>
      <c r="I198" s="18"/>
      <c r="J198" s="6">
        <f t="shared" si="53"/>
        <v>0</v>
      </c>
      <c r="K198" s="12">
        <f t="shared" si="54"/>
        <v>0</v>
      </c>
      <c r="L198" s="6">
        <f t="shared" si="59"/>
        <v>0</v>
      </c>
      <c r="M198" s="12">
        <f t="shared" si="56"/>
        <v>0</v>
      </c>
      <c r="N198" s="6">
        <f t="shared" si="60"/>
        <v>0</v>
      </c>
    </row>
    <row r="199" spans="1:14" x14ac:dyDescent="0.15">
      <c r="A199" s="19"/>
      <c r="B199" s="19"/>
      <c r="C199" s="20"/>
      <c r="D199" s="21"/>
      <c r="E199" s="18"/>
      <c r="F199" s="6">
        <f t="shared" si="58"/>
        <v>0</v>
      </c>
      <c r="G199" s="18"/>
      <c r="H199" s="6">
        <f t="shared" si="52"/>
        <v>0</v>
      </c>
      <c r="I199" s="18"/>
      <c r="J199" s="6">
        <f t="shared" si="53"/>
        <v>0</v>
      </c>
      <c r="K199" s="12">
        <f t="shared" si="54"/>
        <v>0</v>
      </c>
      <c r="L199" s="6">
        <f t="shared" si="59"/>
        <v>0</v>
      </c>
      <c r="M199" s="12">
        <f t="shared" si="56"/>
        <v>0</v>
      </c>
      <c r="N199" s="6">
        <f t="shared" si="60"/>
        <v>0</v>
      </c>
    </row>
    <row r="200" spans="1:14" x14ac:dyDescent="0.15">
      <c r="A200" s="19"/>
      <c r="B200" s="19"/>
      <c r="C200" s="20"/>
      <c r="D200" s="21"/>
      <c r="E200" s="18"/>
      <c r="F200" s="6">
        <f t="shared" si="58"/>
        <v>0</v>
      </c>
      <c r="G200" s="18"/>
      <c r="H200" s="6">
        <f t="shared" si="52"/>
        <v>0</v>
      </c>
      <c r="I200" s="18"/>
      <c r="J200" s="6">
        <f t="shared" si="53"/>
        <v>0</v>
      </c>
      <c r="K200" s="12">
        <f t="shared" si="54"/>
        <v>0</v>
      </c>
      <c r="L200" s="6">
        <f t="shared" si="59"/>
        <v>0</v>
      </c>
      <c r="M200" s="12">
        <f t="shared" si="56"/>
        <v>0</v>
      </c>
      <c r="N200" s="6">
        <f t="shared" si="60"/>
        <v>0</v>
      </c>
    </row>
    <row r="201" spans="1:14" x14ac:dyDescent="0.15">
      <c r="A201" s="19"/>
      <c r="B201" s="19"/>
      <c r="C201" s="20"/>
      <c r="D201" s="21"/>
      <c r="E201" s="18"/>
      <c r="F201" s="6">
        <f t="shared" si="58"/>
        <v>0</v>
      </c>
      <c r="G201" s="18"/>
      <c r="H201" s="6">
        <f t="shared" si="52"/>
        <v>0</v>
      </c>
      <c r="I201" s="18"/>
      <c r="J201" s="6">
        <f t="shared" si="53"/>
        <v>0</v>
      </c>
      <c r="K201" s="12">
        <f t="shared" si="54"/>
        <v>0</v>
      </c>
      <c r="L201" s="6">
        <f t="shared" si="59"/>
        <v>0</v>
      </c>
      <c r="M201" s="12">
        <f t="shared" si="56"/>
        <v>0</v>
      </c>
      <c r="N201" s="6">
        <f t="shared" si="60"/>
        <v>0</v>
      </c>
    </row>
    <row r="202" spans="1:14" x14ac:dyDescent="0.15">
      <c r="A202" s="19"/>
      <c r="B202" s="19"/>
      <c r="C202" s="20"/>
      <c r="D202" s="21"/>
      <c r="E202" s="18"/>
      <c r="F202" s="6">
        <f t="shared" si="58"/>
        <v>0</v>
      </c>
      <c r="G202" s="18"/>
      <c r="H202" s="6">
        <f t="shared" si="52"/>
        <v>0</v>
      </c>
      <c r="I202" s="18"/>
      <c r="J202" s="6">
        <f t="shared" si="53"/>
        <v>0</v>
      </c>
      <c r="K202" s="12">
        <f t="shared" si="54"/>
        <v>0</v>
      </c>
      <c r="L202" s="6">
        <f t="shared" si="59"/>
        <v>0</v>
      </c>
      <c r="M202" s="12">
        <f t="shared" si="56"/>
        <v>0</v>
      </c>
      <c r="N202" s="6">
        <f t="shared" si="60"/>
        <v>0</v>
      </c>
    </row>
    <row r="203" spans="1:14" x14ac:dyDescent="0.15">
      <c r="A203" s="19"/>
      <c r="B203" s="126"/>
      <c r="C203" s="22"/>
      <c r="D203" s="11"/>
      <c r="E203" s="18"/>
      <c r="F203" s="6">
        <f t="shared" si="58"/>
        <v>0</v>
      </c>
      <c r="G203" s="18"/>
      <c r="H203" s="6">
        <f t="shared" si="52"/>
        <v>0</v>
      </c>
      <c r="I203" s="18"/>
      <c r="J203" s="6">
        <f t="shared" si="53"/>
        <v>0</v>
      </c>
      <c r="K203" s="12">
        <f t="shared" si="54"/>
        <v>0</v>
      </c>
      <c r="L203" s="6">
        <f t="shared" si="59"/>
        <v>0</v>
      </c>
      <c r="M203" s="12">
        <f t="shared" si="56"/>
        <v>0</v>
      </c>
      <c r="N203" s="6">
        <f t="shared" si="60"/>
        <v>0</v>
      </c>
    </row>
    <row r="204" spans="1:14" x14ac:dyDescent="0.15">
      <c r="A204" s="126"/>
      <c r="B204" s="126"/>
      <c r="C204" s="22"/>
      <c r="D204" s="11"/>
      <c r="E204" s="18"/>
      <c r="F204" s="6">
        <f t="shared" si="58"/>
        <v>0</v>
      </c>
      <c r="G204" s="18"/>
      <c r="H204" s="6">
        <f t="shared" si="52"/>
        <v>0</v>
      </c>
      <c r="I204" s="18"/>
      <c r="J204" s="6">
        <f t="shared" si="53"/>
        <v>0</v>
      </c>
      <c r="K204" s="12">
        <f t="shared" si="54"/>
        <v>0</v>
      </c>
      <c r="L204" s="6">
        <f t="shared" si="59"/>
        <v>0</v>
      </c>
      <c r="M204" s="12">
        <f t="shared" si="56"/>
        <v>0</v>
      </c>
      <c r="N204" s="6">
        <f t="shared" si="60"/>
        <v>0</v>
      </c>
    </row>
    <row r="205" spans="1:14" x14ac:dyDescent="0.15">
      <c r="A205" s="126"/>
      <c r="B205" s="126"/>
      <c r="C205" s="22"/>
      <c r="D205" s="11"/>
      <c r="E205" s="18"/>
      <c r="F205" s="6">
        <f t="shared" si="58"/>
        <v>0</v>
      </c>
      <c r="G205" s="18"/>
      <c r="H205" s="6">
        <f t="shared" si="52"/>
        <v>0</v>
      </c>
      <c r="I205" s="18"/>
      <c r="J205" s="6">
        <f t="shared" si="53"/>
        <v>0</v>
      </c>
      <c r="K205" s="12">
        <f t="shared" si="54"/>
        <v>0</v>
      </c>
      <c r="L205" s="6">
        <f t="shared" si="59"/>
        <v>0</v>
      </c>
      <c r="M205" s="12">
        <f t="shared" si="56"/>
        <v>0</v>
      </c>
      <c r="N205" s="6">
        <f t="shared" si="60"/>
        <v>0</v>
      </c>
    </row>
    <row r="206" spans="1:14" x14ac:dyDescent="0.15">
      <c r="A206" s="126"/>
      <c r="B206" s="126"/>
      <c r="C206" s="22"/>
      <c r="D206" s="11"/>
      <c r="E206" s="18"/>
      <c r="F206" s="6">
        <f t="shared" si="58"/>
        <v>0</v>
      </c>
      <c r="G206" s="18"/>
      <c r="H206" s="6">
        <f t="shared" si="52"/>
        <v>0</v>
      </c>
      <c r="I206" s="18"/>
      <c r="J206" s="6">
        <f t="shared" si="53"/>
        <v>0</v>
      </c>
      <c r="K206" s="12">
        <f t="shared" si="54"/>
        <v>0</v>
      </c>
      <c r="L206" s="6">
        <f t="shared" si="59"/>
        <v>0</v>
      </c>
      <c r="M206" s="12">
        <f t="shared" si="56"/>
        <v>0</v>
      </c>
      <c r="N206" s="6">
        <f t="shared" si="60"/>
        <v>0</v>
      </c>
    </row>
    <row r="207" spans="1:14" x14ac:dyDescent="0.15">
      <c r="A207" s="126"/>
      <c r="B207" s="126"/>
      <c r="C207" s="22"/>
      <c r="D207" s="11"/>
      <c r="E207" s="18"/>
      <c r="F207" s="6">
        <f t="shared" si="58"/>
        <v>0</v>
      </c>
      <c r="G207" s="18"/>
      <c r="H207" s="6">
        <f t="shared" si="52"/>
        <v>0</v>
      </c>
      <c r="I207" s="18"/>
      <c r="J207" s="6">
        <f t="shared" si="53"/>
        <v>0</v>
      </c>
      <c r="K207" s="12">
        <f t="shared" si="54"/>
        <v>0</v>
      </c>
      <c r="L207" s="6">
        <f t="shared" si="59"/>
        <v>0</v>
      </c>
      <c r="M207" s="12">
        <f t="shared" si="56"/>
        <v>0</v>
      </c>
      <c r="N207" s="6">
        <f t="shared" si="60"/>
        <v>0</v>
      </c>
    </row>
    <row r="208" spans="1:14" x14ac:dyDescent="0.15">
      <c r="A208" s="126"/>
      <c r="B208" s="126"/>
      <c r="C208" s="22"/>
      <c r="D208" s="11"/>
      <c r="E208" s="18"/>
      <c r="F208" s="6">
        <f t="shared" si="58"/>
        <v>0</v>
      </c>
      <c r="G208" s="18"/>
      <c r="H208" s="6">
        <f t="shared" si="52"/>
        <v>0</v>
      </c>
      <c r="I208" s="18"/>
      <c r="J208" s="6">
        <f t="shared" si="53"/>
        <v>0</v>
      </c>
      <c r="K208" s="12">
        <f t="shared" si="54"/>
        <v>0</v>
      </c>
      <c r="L208" s="6">
        <f t="shared" si="59"/>
        <v>0</v>
      </c>
      <c r="M208" s="12">
        <f t="shared" si="56"/>
        <v>0</v>
      </c>
      <c r="N208" s="6">
        <f t="shared" si="60"/>
        <v>0</v>
      </c>
    </row>
    <row r="209" spans="1:14" x14ac:dyDescent="0.15">
      <c r="A209" s="127"/>
      <c r="B209" s="126"/>
      <c r="C209" s="22"/>
      <c r="D209" s="11"/>
      <c r="E209" s="18"/>
      <c r="F209" s="6">
        <f t="shared" si="58"/>
        <v>0</v>
      </c>
      <c r="G209" s="18"/>
      <c r="H209" s="6">
        <f t="shared" si="52"/>
        <v>0</v>
      </c>
      <c r="I209" s="18"/>
      <c r="J209" s="6">
        <f t="shared" si="53"/>
        <v>0</v>
      </c>
      <c r="K209" s="12">
        <f t="shared" si="54"/>
        <v>0</v>
      </c>
      <c r="L209" s="6">
        <f t="shared" si="59"/>
        <v>0</v>
      </c>
      <c r="M209" s="12">
        <f t="shared" si="56"/>
        <v>0</v>
      </c>
      <c r="N209" s="6">
        <f t="shared" si="60"/>
        <v>0</v>
      </c>
    </row>
    <row r="210" spans="1:14" ht="19.5" customHeight="1" x14ac:dyDescent="0.15">
      <c r="A210" s="22"/>
      <c r="B210" s="128"/>
      <c r="C210" s="22"/>
      <c r="D210" s="11"/>
      <c r="E210" s="18"/>
      <c r="F210" s="6">
        <f t="shared" si="58"/>
        <v>0</v>
      </c>
      <c r="G210" s="18"/>
      <c r="H210" s="6">
        <f t="shared" si="52"/>
        <v>0</v>
      </c>
      <c r="I210" s="18"/>
      <c r="J210" s="6">
        <f t="shared" si="53"/>
        <v>0</v>
      </c>
      <c r="K210" s="12">
        <f t="shared" si="54"/>
        <v>0</v>
      </c>
      <c r="L210" s="6">
        <f t="shared" si="59"/>
        <v>0</v>
      </c>
      <c r="M210" s="12">
        <f t="shared" si="56"/>
        <v>0</v>
      </c>
      <c r="N210" s="6">
        <f t="shared" si="60"/>
        <v>0</v>
      </c>
    </row>
    <row r="211" spans="1:14" ht="21.75" customHeight="1" x14ac:dyDescent="0.15">
      <c r="A211" s="126"/>
      <c r="B211" s="126"/>
      <c r="C211" s="22"/>
      <c r="D211" s="11"/>
      <c r="E211" s="18"/>
      <c r="F211" s="6">
        <f t="shared" si="58"/>
        <v>0</v>
      </c>
      <c r="G211" s="18"/>
      <c r="H211" s="6">
        <f t="shared" si="52"/>
        <v>0</v>
      </c>
      <c r="I211" s="18"/>
      <c r="J211" s="6">
        <f t="shared" si="53"/>
        <v>0</v>
      </c>
      <c r="K211" s="12">
        <f t="shared" si="54"/>
        <v>0</v>
      </c>
      <c r="L211" s="6">
        <f t="shared" si="59"/>
        <v>0</v>
      </c>
      <c r="M211" s="12">
        <f t="shared" si="56"/>
        <v>0</v>
      </c>
      <c r="N211" s="6">
        <f t="shared" si="60"/>
        <v>0</v>
      </c>
    </row>
    <row r="212" spans="1:14" ht="20.25" customHeight="1" x14ac:dyDescent="0.15">
      <c r="A212" s="129"/>
      <c r="B212" s="130"/>
      <c r="C212" s="129"/>
      <c r="D212" s="131"/>
      <c r="E212" s="143"/>
      <c r="F212" s="144">
        <f>SUM(F192:F211)</f>
        <v>0</v>
      </c>
      <c r="G212" s="18"/>
      <c r="H212" s="6">
        <f>SUM(H192:H211)</f>
        <v>0</v>
      </c>
      <c r="I212" s="18"/>
      <c r="J212" s="6">
        <f>SUM(J192:J211)</f>
        <v>0</v>
      </c>
      <c r="K212" s="12">
        <f t="shared" si="54"/>
        <v>0</v>
      </c>
      <c r="L212" s="6">
        <f t="shared" si="59"/>
        <v>0</v>
      </c>
      <c r="M212" s="12">
        <f t="shared" si="56"/>
        <v>0</v>
      </c>
      <c r="N212" s="6">
        <f t="shared" si="60"/>
        <v>0</v>
      </c>
    </row>
    <row r="213" spans="1:14" ht="23.25" customHeight="1" x14ac:dyDescent="0.15">
      <c r="A213" s="129"/>
      <c r="B213" s="134"/>
      <c r="C213" s="129"/>
      <c r="D213" s="131"/>
      <c r="E213" s="143"/>
      <c r="F213" s="144">
        <f>ROUND(F212*0.08,0)</f>
        <v>0</v>
      </c>
      <c r="G213" s="18"/>
      <c r="H213" s="6">
        <f>ROUND(H212*0.08,0)</f>
        <v>0</v>
      </c>
      <c r="I213" s="18"/>
      <c r="J213" s="6">
        <f>ROUND(J212*0.08,0)</f>
        <v>0</v>
      </c>
      <c r="K213" s="12">
        <f t="shared" si="54"/>
        <v>0</v>
      </c>
      <c r="L213" s="6">
        <f t="shared" si="59"/>
        <v>0</v>
      </c>
      <c r="M213" s="12">
        <f t="shared" si="56"/>
        <v>0</v>
      </c>
      <c r="N213" s="6">
        <f t="shared" si="60"/>
        <v>0</v>
      </c>
    </row>
    <row r="214" spans="1:14" ht="29.25" customHeight="1" x14ac:dyDescent="0.15">
      <c r="A214" s="24" t="s">
        <v>57</v>
      </c>
      <c r="B214" s="135"/>
      <c r="C214" s="24"/>
      <c r="D214" s="136"/>
      <c r="E214" s="145"/>
      <c r="F214" s="146">
        <f>SUM(F212:F213)</f>
        <v>0</v>
      </c>
      <c r="G214" s="23"/>
      <c r="H214" s="138">
        <f>SUM(H192:H213)</f>
        <v>0</v>
      </c>
      <c r="I214" s="23"/>
      <c r="J214" s="138">
        <f>SUM(J192:J213)</f>
        <v>0</v>
      </c>
      <c r="K214" s="12">
        <f t="shared" si="54"/>
        <v>0</v>
      </c>
      <c r="L214" s="138">
        <f>SUM(L192:L213)</f>
        <v>0</v>
      </c>
      <c r="M214" s="12">
        <f t="shared" si="56"/>
        <v>0</v>
      </c>
      <c r="N214" s="138">
        <f>SUM(N192:N213)</f>
        <v>0</v>
      </c>
    </row>
    <row r="215" spans="1:14" x14ac:dyDescent="0.15">
      <c r="A215" s="140"/>
      <c r="B215" s="140"/>
      <c r="C215" s="140"/>
      <c r="D215" s="140"/>
      <c r="E215" s="140"/>
      <c r="F215" s="140"/>
      <c r="G215" s="140"/>
      <c r="H215" s="140"/>
      <c r="I215" s="140"/>
      <c r="J215" s="140"/>
      <c r="K215" s="391" t="s">
        <v>42</v>
      </c>
      <c r="L215" s="391"/>
      <c r="M215" s="391"/>
      <c r="N215" s="391"/>
    </row>
    <row r="216" spans="1:14" x14ac:dyDescent="0.15">
      <c r="A216" s="140"/>
      <c r="B216" s="140"/>
      <c r="C216" s="140"/>
      <c r="D216" s="140"/>
      <c r="E216" s="140"/>
      <c r="F216" s="140"/>
      <c r="G216" s="140"/>
      <c r="H216" s="140"/>
      <c r="I216" s="140"/>
      <c r="J216" s="140"/>
      <c r="K216" s="377"/>
      <c r="L216" s="377"/>
      <c r="M216" s="377"/>
      <c r="N216" s="377"/>
    </row>
    <row r="217" spans="1:14" x14ac:dyDescent="0.15">
      <c r="A217" s="140"/>
      <c r="B217" s="140"/>
      <c r="C217" s="140"/>
      <c r="D217" s="140"/>
      <c r="E217" s="140"/>
      <c r="F217" s="140"/>
      <c r="G217" s="140"/>
      <c r="H217" s="140"/>
      <c r="I217" s="140"/>
      <c r="J217" s="140"/>
      <c r="K217" s="141"/>
      <c r="L217" s="141"/>
      <c r="M217" s="141"/>
      <c r="N217" s="141"/>
    </row>
    <row r="218" spans="1:14" ht="26.25" customHeight="1" x14ac:dyDescent="0.15">
      <c r="A218" s="1"/>
      <c r="B218" s="1"/>
      <c r="C218" s="1"/>
      <c r="D218" s="1"/>
      <c r="E218" s="378" t="s">
        <v>29</v>
      </c>
      <c r="F218" s="378"/>
      <c r="G218" s="378"/>
      <c r="H218" s="378"/>
      <c r="I218" s="378"/>
      <c r="J218" s="1"/>
      <c r="K218" s="1"/>
      <c r="L218" s="379">
        <f ca="1">TODAY()</f>
        <v>45365</v>
      </c>
      <c r="M218" s="379"/>
      <c r="N218" s="1" t="s">
        <v>30</v>
      </c>
    </row>
    <row r="219" spans="1:14" ht="26.25" customHeight="1" x14ac:dyDescent="0.15">
      <c r="A219" s="142" t="s">
        <v>22</v>
      </c>
      <c r="B219" s="392">
        <f>B188</f>
        <v>0</v>
      </c>
      <c r="C219" s="392"/>
      <c r="D219" s="392"/>
      <c r="E219" s="392"/>
      <c r="F219" s="119"/>
      <c r="G219" s="119"/>
      <c r="H219" s="1"/>
      <c r="I219" s="1"/>
      <c r="J219" s="393" t="s">
        <v>31</v>
      </c>
      <c r="K219" s="393"/>
      <c r="L219" s="394">
        <f>L188</f>
        <v>0</v>
      </c>
      <c r="M219" s="394"/>
      <c r="N219" s="394"/>
    </row>
    <row r="220" spans="1:14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22.5" customHeight="1" x14ac:dyDescent="0.15">
      <c r="A221" s="386" t="s">
        <v>24</v>
      </c>
      <c r="B221" s="386" t="s">
        <v>32</v>
      </c>
      <c r="C221" s="386" t="s">
        <v>25</v>
      </c>
      <c r="D221" s="388" t="s">
        <v>27</v>
      </c>
      <c r="E221" s="390" t="s">
        <v>23</v>
      </c>
      <c r="F221" s="376"/>
      <c r="G221" s="375" t="s">
        <v>33</v>
      </c>
      <c r="H221" s="376"/>
      <c r="I221" s="375" t="s">
        <v>34</v>
      </c>
      <c r="J221" s="376"/>
      <c r="K221" s="375" t="s">
        <v>35</v>
      </c>
      <c r="L221" s="376"/>
      <c r="M221" s="375" t="s">
        <v>36</v>
      </c>
      <c r="N221" s="376"/>
    </row>
    <row r="222" spans="1:14" ht="21.75" customHeight="1" x14ac:dyDescent="0.15">
      <c r="A222" s="387"/>
      <c r="B222" s="387"/>
      <c r="C222" s="387"/>
      <c r="D222" s="389"/>
      <c r="E222" s="124" t="s">
        <v>26</v>
      </c>
      <c r="F222" s="122" t="s">
        <v>28</v>
      </c>
      <c r="G222" s="123" t="s">
        <v>26</v>
      </c>
      <c r="H222" s="125" t="s">
        <v>28</v>
      </c>
      <c r="I222" s="123" t="s">
        <v>26</v>
      </c>
      <c r="J222" s="125" t="s">
        <v>28</v>
      </c>
      <c r="K222" s="123" t="s">
        <v>26</v>
      </c>
      <c r="L222" s="125" t="s">
        <v>28</v>
      </c>
      <c r="M222" s="123" t="s">
        <v>26</v>
      </c>
      <c r="N222" s="125" t="s">
        <v>28</v>
      </c>
    </row>
    <row r="223" spans="1:14" ht="15" customHeight="1" x14ac:dyDescent="0.15">
      <c r="A223" s="16"/>
      <c r="B223" s="16"/>
      <c r="C223" s="17"/>
      <c r="D223" s="11"/>
      <c r="E223" s="18"/>
      <c r="F223" s="14">
        <f>ROUND(D223*E223,0)</f>
        <v>0</v>
      </c>
      <c r="G223" s="18"/>
      <c r="H223" s="6">
        <f>ROUND(D223*G223,0)</f>
        <v>0</v>
      </c>
      <c r="I223" s="18"/>
      <c r="J223" s="6">
        <f>ROUND(D223*I223,0)</f>
        <v>0</v>
      </c>
      <c r="K223" s="12">
        <f>SUM(G223+I223)</f>
        <v>0</v>
      </c>
      <c r="L223" s="6">
        <f>H223+J223</f>
        <v>0</v>
      </c>
      <c r="M223" s="12">
        <f>SUM(E223-K223)</f>
        <v>0</v>
      </c>
      <c r="N223" s="6">
        <f>F223-L223</f>
        <v>0</v>
      </c>
    </row>
    <row r="224" spans="1:14" x14ac:dyDescent="0.15">
      <c r="A224" s="19"/>
      <c r="B224" s="19"/>
      <c r="C224" s="20"/>
      <c r="D224" s="21"/>
      <c r="E224" s="18"/>
      <c r="F224" s="6">
        <f>ROUND(D224*E224,0)</f>
        <v>0</v>
      </c>
      <c r="G224" s="18"/>
      <c r="H224" s="6">
        <f t="shared" ref="H224:H242" si="61">ROUND(D224*G224,0)</f>
        <v>0</v>
      </c>
      <c r="I224" s="18"/>
      <c r="J224" s="6">
        <f t="shared" ref="J224:J242" si="62">ROUND(D224*I224,0)</f>
        <v>0</v>
      </c>
      <c r="K224" s="12">
        <f t="shared" ref="K224:K245" si="63">SUM(G224+I224)</f>
        <v>0</v>
      </c>
      <c r="L224" s="6">
        <f t="shared" ref="L224:L226" si="64">H224+J224</f>
        <v>0</v>
      </c>
      <c r="M224" s="12">
        <f t="shared" ref="M224:M245" si="65">SUM(E224-K224)</f>
        <v>0</v>
      </c>
      <c r="N224" s="6">
        <f t="shared" ref="N224:N226" si="66">F224-L224</f>
        <v>0</v>
      </c>
    </row>
    <row r="225" spans="1:14" x14ac:dyDescent="0.15">
      <c r="A225" s="19"/>
      <c r="B225" s="19"/>
      <c r="C225" s="20"/>
      <c r="D225" s="21"/>
      <c r="E225" s="18"/>
      <c r="F225" s="6">
        <f t="shared" ref="F225:F242" si="67">ROUND(D225*E225,0)</f>
        <v>0</v>
      </c>
      <c r="G225" s="18"/>
      <c r="H225" s="6">
        <f t="shared" si="61"/>
        <v>0</v>
      </c>
      <c r="I225" s="18"/>
      <c r="J225" s="6">
        <f t="shared" si="62"/>
        <v>0</v>
      </c>
      <c r="K225" s="12">
        <f t="shared" si="63"/>
        <v>0</v>
      </c>
      <c r="L225" s="6">
        <f t="shared" si="64"/>
        <v>0</v>
      </c>
      <c r="M225" s="12">
        <f t="shared" si="65"/>
        <v>0</v>
      </c>
      <c r="N225" s="6">
        <f t="shared" si="66"/>
        <v>0</v>
      </c>
    </row>
    <row r="226" spans="1:14" x14ac:dyDescent="0.15">
      <c r="A226" s="19"/>
      <c r="B226" s="19"/>
      <c r="C226" s="20"/>
      <c r="D226" s="21"/>
      <c r="E226" s="18"/>
      <c r="F226" s="6">
        <f t="shared" si="67"/>
        <v>0</v>
      </c>
      <c r="G226" s="18"/>
      <c r="H226" s="6">
        <f t="shared" si="61"/>
        <v>0</v>
      </c>
      <c r="I226" s="18"/>
      <c r="J226" s="6">
        <f t="shared" si="62"/>
        <v>0</v>
      </c>
      <c r="K226" s="12">
        <f t="shared" si="63"/>
        <v>0</v>
      </c>
      <c r="L226" s="6">
        <f t="shared" si="64"/>
        <v>0</v>
      </c>
      <c r="M226" s="12">
        <f t="shared" si="65"/>
        <v>0</v>
      </c>
      <c r="N226" s="6">
        <f t="shared" si="66"/>
        <v>0</v>
      </c>
    </row>
    <row r="227" spans="1:14" x14ac:dyDescent="0.15">
      <c r="A227" s="19"/>
      <c r="B227" s="19"/>
      <c r="C227" s="20"/>
      <c r="D227" s="21"/>
      <c r="E227" s="18"/>
      <c r="F227" s="6">
        <f t="shared" si="67"/>
        <v>0</v>
      </c>
      <c r="G227" s="18"/>
      <c r="H227" s="6">
        <f t="shared" si="61"/>
        <v>0</v>
      </c>
      <c r="I227" s="18"/>
      <c r="J227" s="6">
        <f t="shared" si="62"/>
        <v>0</v>
      </c>
      <c r="K227" s="12">
        <f t="shared" si="63"/>
        <v>0</v>
      </c>
      <c r="L227" s="6">
        <f>H227+J227</f>
        <v>0</v>
      </c>
      <c r="M227" s="12">
        <f t="shared" si="65"/>
        <v>0</v>
      </c>
      <c r="N227" s="6">
        <f>F227-L227</f>
        <v>0</v>
      </c>
    </row>
    <row r="228" spans="1:14" x14ac:dyDescent="0.15">
      <c r="A228" s="19"/>
      <c r="B228" s="19"/>
      <c r="C228" s="20"/>
      <c r="D228" s="21"/>
      <c r="E228" s="18"/>
      <c r="F228" s="6">
        <f t="shared" si="67"/>
        <v>0</v>
      </c>
      <c r="G228" s="18"/>
      <c r="H228" s="6">
        <f t="shared" si="61"/>
        <v>0</v>
      </c>
      <c r="I228" s="18"/>
      <c r="J228" s="6">
        <f t="shared" si="62"/>
        <v>0</v>
      </c>
      <c r="K228" s="12">
        <f t="shared" si="63"/>
        <v>0</v>
      </c>
      <c r="L228" s="6">
        <f t="shared" ref="L228:L244" si="68">H228+J228</f>
        <v>0</v>
      </c>
      <c r="M228" s="12">
        <f t="shared" si="65"/>
        <v>0</v>
      </c>
      <c r="N228" s="6">
        <f t="shared" ref="N228:N244" si="69">F228-L228</f>
        <v>0</v>
      </c>
    </row>
    <row r="229" spans="1:14" x14ac:dyDescent="0.15">
      <c r="A229" s="19"/>
      <c r="B229" s="19"/>
      <c r="C229" s="20"/>
      <c r="D229" s="21"/>
      <c r="E229" s="18"/>
      <c r="F229" s="6">
        <f t="shared" si="67"/>
        <v>0</v>
      </c>
      <c r="G229" s="18"/>
      <c r="H229" s="6">
        <f t="shared" si="61"/>
        <v>0</v>
      </c>
      <c r="I229" s="18"/>
      <c r="J229" s="6">
        <f t="shared" si="62"/>
        <v>0</v>
      </c>
      <c r="K229" s="12">
        <f t="shared" si="63"/>
        <v>0</v>
      </c>
      <c r="L229" s="6">
        <f t="shared" si="68"/>
        <v>0</v>
      </c>
      <c r="M229" s="12">
        <f t="shared" si="65"/>
        <v>0</v>
      </c>
      <c r="N229" s="6">
        <f t="shared" si="69"/>
        <v>0</v>
      </c>
    </row>
    <row r="230" spans="1:14" x14ac:dyDescent="0.15">
      <c r="A230" s="19"/>
      <c r="B230" s="19"/>
      <c r="C230" s="20"/>
      <c r="D230" s="21"/>
      <c r="E230" s="18"/>
      <c r="F230" s="6">
        <f t="shared" si="67"/>
        <v>0</v>
      </c>
      <c r="G230" s="18"/>
      <c r="H230" s="6">
        <f t="shared" si="61"/>
        <v>0</v>
      </c>
      <c r="I230" s="18"/>
      <c r="J230" s="6">
        <f t="shared" si="62"/>
        <v>0</v>
      </c>
      <c r="K230" s="12">
        <f t="shared" si="63"/>
        <v>0</v>
      </c>
      <c r="L230" s="6">
        <f t="shared" si="68"/>
        <v>0</v>
      </c>
      <c r="M230" s="12">
        <f t="shared" si="65"/>
        <v>0</v>
      </c>
      <c r="N230" s="6">
        <f t="shared" si="69"/>
        <v>0</v>
      </c>
    </row>
    <row r="231" spans="1:14" x14ac:dyDescent="0.15">
      <c r="A231" s="19"/>
      <c r="B231" s="19"/>
      <c r="C231" s="20"/>
      <c r="D231" s="21"/>
      <c r="E231" s="18"/>
      <c r="F231" s="6">
        <f t="shared" si="67"/>
        <v>0</v>
      </c>
      <c r="G231" s="18"/>
      <c r="H231" s="6">
        <f t="shared" si="61"/>
        <v>0</v>
      </c>
      <c r="I231" s="18"/>
      <c r="J231" s="6">
        <f t="shared" si="62"/>
        <v>0</v>
      </c>
      <c r="K231" s="12">
        <f t="shared" si="63"/>
        <v>0</v>
      </c>
      <c r="L231" s="6">
        <f t="shared" si="68"/>
        <v>0</v>
      </c>
      <c r="M231" s="12">
        <f t="shared" si="65"/>
        <v>0</v>
      </c>
      <c r="N231" s="6">
        <f t="shared" si="69"/>
        <v>0</v>
      </c>
    </row>
    <row r="232" spans="1:14" x14ac:dyDescent="0.15">
      <c r="A232" s="19"/>
      <c r="B232" s="19"/>
      <c r="C232" s="20"/>
      <c r="D232" s="21"/>
      <c r="E232" s="18"/>
      <c r="F232" s="6">
        <f t="shared" si="67"/>
        <v>0</v>
      </c>
      <c r="G232" s="18"/>
      <c r="H232" s="6">
        <f t="shared" si="61"/>
        <v>0</v>
      </c>
      <c r="I232" s="18"/>
      <c r="J232" s="6">
        <f t="shared" si="62"/>
        <v>0</v>
      </c>
      <c r="K232" s="12">
        <f t="shared" si="63"/>
        <v>0</v>
      </c>
      <c r="L232" s="6">
        <f t="shared" si="68"/>
        <v>0</v>
      </c>
      <c r="M232" s="12">
        <f t="shared" si="65"/>
        <v>0</v>
      </c>
      <c r="N232" s="6">
        <f t="shared" si="69"/>
        <v>0</v>
      </c>
    </row>
    <row r="233" spans="1:14" x14ac:dyDescent="0.15">
      <c r="A233" s="19"/>
      <c r="B233" s="19"/>
      <c r="C233" s="20"/>
      <c r="D233" s="21"/>
      <c r="E233" s="18"/>
      <c r="F233" s="6">
        <f t="shared" si="67"/>
        <v>0</v>
      </c>
      <c r="G233" s="18"/>
      <c r="H233" s="6">
        <f t="shared" si="61"/>
        <v>0</v>
      </c>
      <c r="I233" s="18"/>
      <c r="J233" s="6">
        <f t="shared" si="62"/>
        <v>0</v>
      </c>
      <c r="K233" s="12">
        <f t="shared" si="63"/>
        <v>0</v>
      </c>
      <c r="L233" s="6">
        <f t="shared" si="68"/>
        <v>0</v>
      </c>
      <c r="M233" s="12">
        <f t="shared" si="65"/>
        <v>0</v>
      </c>
      <c r="N233" s="6">
        <f t="shared" si="69"/>
        <v>0</v>
      </c>
    </row>
    <row r="234" spans="1:14" x14ac:dyDescent="0.15">
      <c r="A234" s="19"/>
      <c r="B234" s="126"/>
      <c r="C234" s="22"/>
      <c r="D234" s="11"/>
      <c r="E234" s="18"/>
      <c r="F234" s="6">
        <f t="shared" si="67"/>
        <v>0</v>
      </c>
      <c r="G234" s="18"/>
      <c r="H234" s="6">
        <f t="shared" si="61"/>
        <v>0</v>
      </c>
      <c r="I234" s="18"/>
      <c r="J234" s="6">
        <f t="shared" si="62"/>
        <v>0</v>
      </c>
      <c r="K234" s="12">
        <f t="shared" si="63"/>
        <v>0</v>
      </c>
      <c r="L234" s="6">
        <f t="shared" si="68"/>
        <v>0</v>
      </c>
      <c r="M234" s="12">
        <f t="shared" si="65"/>
        <v>0</v>
      </c>
      <c r="N234" s="6">
        <f t="shared" si="69"/>
        <v>0</v>
      </c>
    </row>
    <row r="235" spans="1:14" x14ac:dyDescent="0.15">
      <c r="A235" s="126"/>
      <c r="B235" s="126"/>
      <c r="C235" s="22"/>
      <c r="D235" s="11"/>
      <c r="E235" s="18"/>
      <c r="F235" s="6">
        <f t="shared" si="67"/>
        <v>0</v>
      </c>
      <c r="G235" s="18"/>
      <c r="H235" s="6">
        <f t="shared" si="61"/>
        <v>0</v>
      </c>
      <c r="I235" s="18"/>
      <c r="J235" s="6">
        <f t="shared" si="62"/>
        <v>0</v>
      </c>
      <c r="K235" s="12">
        <f t="shared" si="63"/>
        <v>0</v>
      </c>
      <c r="L235" s="6">
        <f t="shared" si="68"/>
        <v>0</v>
      </c>
      <c r="M235" s="12">
        <f t="shared" si="65"/>
        <v>0</v>
      </c>
      <c r="N235" s="6">
        <f t="shared" si="69"/>
        <v>0</v>
      </c>
    </row>
    <row r="236" spans="1:14" x14ac:dyDescent="0.15">
      <c r="A236" s="126"/>
      <c r="B236" s="126"/>
      <c r="C236" s="22"/>
      <c r="D236" s="11"/>
      <c r="E236" s="18"/>
      <c r="F236" s="6">
        <f t="shared" si="67"/>
        <v>0</v>
      </c>
      <c r="G236" s="18"/>
      <c r="H236" s="6">
        <f t="shared" si="61"/>
        <v>0</v>
      </c>
      <c r="I236" s="18"/>
      <c r="J236" s="6">
        <f t="shared" si="62"/>
        <v>0</v>
      </c>
      <c r="K236" s="12">
        <f t="shared" si="63"/>
        <v>0</v>
      </c>
      <c r="L236" s="6">
        <f t="shared" si="68"/>
        <v>0</v>
      </c>
      <c r="M236" s="12">
        <f t="shared" si="65"/>
        <v>0</v>
      </c>
      <c r="N236" s="6">
        <f t="shared" si="69"/>
        <v>0</v>
      </c>
    </row>
    <row r="237" spans="1:14" x14ac:dyDescent="0.15">
      <c r="A237" s="126"/>
      <c r="B237" s="126"/>
      <c r="C237" s="22"/>
      <c r="D237" s="11"/>
      <c r="E237" s="18"/>
      <c r="F237" s="6">
        <f t="shared" si="67"/>
        <v>0</v>
      </c>
      <c r="G237" s="18"/>
      <c r="H237" s="6">
        <f t="shared" si="61"/>
        <v>0</v>
      </c>
      <c r="I237" s="18"/>
      <c r="J237" s="6">
        <f t="shared" si="62"/>
        <v>0</v>
      </c>
      <c r="K237" s="12">
        <f t="shared" si="63"/>
        <v>0</v>
      </c>
      <c r="L237" s="6">
        <f t="shared" si="68"/>
        <v>0</v>
      </c>
      <c r="M237" s="12">
        <f t="shared" si="65"/>
        <v>0</v>
      </c>
      <c r="N237" s="6">
        <f t="shared" si="69"/>
        <v>0</v>
      </c>
    </row>
    <row r="238" spans="1:14" x14ac:dyDescent="0.15">
      <c r="A238" s="126"/>
      <c r="B238" s="126"/>
      <c r="C238" s="22"/>
      <c r="D238" s="11"/>
      <c r="E238" s="18"/>
      <c r="F238" s="6">
        <f t="shared" si="67"/>
        <v>0</v>
      </c>
      <c r="G238" s="18"/>
      <c r="H238" s="6">
        <f t="shared" si="61"/>
        <v>0</v>
      </c>
      <c r="I238" s="18"/>
      <c r="J238" s="6">
        <f t="shared" si="62"/>
        <v>0</v>
      </c>
      <c r="K238" s="12">
        <f t="shared" si="63"/>
        <v>0</v>
      </c>
      <c r="L238" s="6">
        <f t="shared" si="68"/>
        <v>0</v>
      </c>
      <c r="M238" s="12">
        <f t="shared" si="65"/>
        <v>0</v>
      </c>
      <c r="N238" s="6">
        <f t="shared" si="69"/>
        <v>0</v>
      </c>
    </row>
    <row r="239" spans="1:14" x14ac:dyDescent="0.15">
      <c r="A239" s="126"/>
      <c r="B239" s="126"/>
      <c r="C239" s="22"/>
      <c r="D239" s="11"/>
      <c r="E239" s="18"/>
      <c r="F239" s="6">
        <f t="shared" si="67"/>
        <v>0</v>
      </c>
      <c r="G239" s="18"/>
      <c r="H239" s="6">
        <f t="shared" si="61"/>
        <v>0</v>
      </c>
      <c r="I239" s="18"/>
      <c r="J239" s="6">
        <f t="shared" si="62"/>
        <v>0</v>
      </c>
      <c r="K239" s="12">
        <f t="shared" si="63"/>
        <v>0</v>
      </c>
      <c r="L239" s="6">
        <f t="shared" si="68"/>
        <v>0</v>
      </c>
      <c r="M239" s="12">
        <f t="shared" si="65"/>
        <v>0</v>
      </c>
      <c r="N239" s="6">
        <f t="shared" si="69"/>
        <v>0</v>
      </c>
    </row>
    <row r="240" spans="1:14" x14ac:dyDescent="0.15">
      <c r="A240" s="127"/>
      <c r="B240" s="126"/>
      <c r="C240" s="22"/>
      <c r="D240" s="11"/>
      <c r="E240" s="18"/>
      <c r="F240" s="6">
        <f t="shared" si="67"/>
        <v>0</v>
      </c>
      <c r="G240" s="18"/>
      <c r="H240" s="6">
        <f t="shared" si="61"/>
        <v>0</v>
      </c>
      <c r="I240" s="18"/>
      <c r="J240" s="6">
        <f t="shared" si="62"/>
        <v>0</v>
      </c>
      <c r="K240" s="12">
        <f t="shared" si="63"/>
        <v>0</v>
      </c>
      <c r="L240" s="6">
        <f t="shared" si="68"/>
        <v>0</v>
      </c>
      <c r="M240" s="12">
        <f t="shared" si="65"/>
        <v>0</v>
      </c>
      <c r="N240" s="6">
        <f t="shared" si="69"/>
        <v>0</v>
      </c>
    </row>
    <row r="241" spans="1:14" ht="19.5" customHeight="1" x14ac:dyDescent="0.15">
      <c r="A241" s="22"/>
      <c r="B241" s="128"/>
      <c r="C241" s="22"/>
      <c r="D241" s="11"/>
      <c r="E241" s="18"/>
      <c r="F241" s="6">
        <f t="shared" si="67"/>
        <v>0</v>
      </c>
      <c r="G241" s="18"/>
      <c r="H241" s="6">
        <f t="shared" si="61"/>
        <v>0</v>
      </c>
      <c r="I241" s="18"/>
      <c r="J241" s="6">
        <f t="shared" si="62"/>
        <v>0</v>
      </c>
      <c r="K241" s="12">
        <f t="shared" si="63"/>
        <v>0</v>
      </c>
      <c r="L241" s="6">
        <f t="shared" si="68"/>
        <v>0</v>
      </c>
      <c r="M241" s="12">
        <f t="shared" si="65"/>
        <v>0</v>
      </c>
      <c r="N241" s="6">
        <f t="shared" si="69"/>
        <v>0</v>
      </c>
    </row>
    <row r="242" spans="1:14" ht="21.75" customHeight="1" x14ac:dyDescent="0.15">
      <c r="A242" s="126"/>
      <c r="B242" s="126"/>
      <c r="C242" s="22"/>
      <c r="D242" s="11"/>
      <c r="E242" s="18"/>
      <c r="F242" s="6">
        <f t="shared" si="67"/>
        <v>0</v>
      </c>
      <c r="G242" s="18"/>
      <c r="H242" s="6">
        <f t="shared" si="61"/>
        <v>0</v>
      </c>
      <c r="I242" s="18"/>
      <c r="J242" s="6">
        <f t="shared" si="62"/>
        <v>0</v>
      </c>
      <c r="K242" s="12">
        <f t="shared" si="63"/>
        <v>0</v>
      </c>
      <c r="L242" s="6">
        <f t="shared" si="68"/>
        <v>0</v>
      </c>
      <c r="M242" s="12">
        <f t="shared" si="65"/>
        <v>0</v>
      </c>
      <c r="N242" s="6">
        <f t="shared" si="69"/>
        <v>0</v>
      </c>
    </row>
    <row r="243" spans="1:14" ht="20.25" customHeight="1" x14ac:dyDescent="0.15">
      <c r="A243" s="129"/>
      <c r="B243" s="130"/>
      <c r="C243" s="129"/>
      <c r="D243" s="131"/>
      <c r="E243" s="143"/>
      <c r="F243" s="144">
        <f>SUM(F223:F242)</f>
        <v>0</v>
      </c>
      <c r="G243" s="18"/>
      <c r="H243" s="6">
        <f>SUM(H223:H242)</f>
        <v>0</v>
      </c>
      <c r="I243" s="18"/>
      <c r="J243" s="6">
        <f>SUM(J223:J242)</f>
        <v>0</v>
      </c>
      <c r="K243" s="12">
        <f t="shared" si="63"/>
        <v>0</v>
      </c>
      <c r="L243" s="6">
        <f t="shared" si="68"/>
        <v>0</v>
      </c>
      <c r="M243" s="12">
        <f t="shared" si="65"/>
        <v>0</v>
      </c>
      <c r="N243" s="6">
        <f t="shared" si="69"/>
        <v>0</v>
      </c>
    </row>
    <row r="244" spans="1:14" ht="23.25" customHeight="1" x14ac:dyDescent="0.15">
      <c r="A244" s="129"/>
      <c r="B244" s="134"/>
      <c r="C244" s="129"/>
      <c r="D244" s="131"/>
      <c r="E244" s="143"/>
      <c r="F244" s="144">
        <f>ROUND(F243*0.08,0)</f>
        <v>0</v>
      </c>
      <c r="G244" s="18"/>
      <c r="H244" s="6">
        <f>ROUND(H243*0.08,0)</f>
        <v>0</v>
      </c>
      <c r="I244" s="18"/>
      <c r="J244" s="6">
        <f>ROUND(J243*0.08,0)</f>
        <v>0</v>
      </c>
      <c r="K244" s="12">
        <f t="shared" si="63"/>
        <v>0</v>
      </c>
      <c r="L244" s="6">
        <f t="shared" si="68"/>
        <v>0</v>
      </c>
      <c r="M244" s="12">
        <f t="shared" si="65"/>
        <v>0</v>
      </c>
      <c r="N244" s="6">
        <f t="shared" si="69"/>
        <v>0</v>
      </c>
    </row>
    <row r="245" spans="1:14" ht="29.25" customHeight="1" x14ac:dyDescent="0.15">
      <c r="A245" s="24" t="s">
        <v>57</v>
      </c>
      <c r="B245" s="135"/>
      <c r="C245" s="24"/>
      <c r="D245" s="136"/>
      <c r="E245" s="145"/>
      <c r="F245" s="146">
        <f>SUM(F243:F244)</f>
        <v>0</v>
      </c>
      <c r="G245" s="23"/>
      <c r="H245" s="138">
        <f>SUM(H223:H244)</f>
        <v>0</v>
      </c>
      <c r="I245" s="23"/>
      <c r="J245" s="138">
        <f>SUM(J223:J244)</f>
        <v>0</v>
      </c>
      <c r="K245" s="12">
        <f t="shared" si="63"/>
        <v>0</v>
      </c>
      <c r="L245" s="138">
        <f>SUM(L223:L244)</f>
        <v>0</v>
      </c>
      <c r="M245" s="12">
        <f t="shared" si="65"/>
        <v>0</v>
      </c>
      <c r="N245" s="138">
        <f>SUM(N223:N244)</f>
        <v>0</v>
      </c>
    </row>
    <row r="246" spans="1:14" x14ac:dyDescent="0.15">
      <c r="A246" s="140"/>
      <c r="B246" s="140"/>
      <c r="C246" s="140"/>
      <c r="D246" s="140"/>
      <c r="E246" s="140"/>
      <c r="F246" s="140"/>
      <c r="G246" s="140"/>
      <c r="H246" s="140"/>
      <c r="I246" s="140"/>
      <c r="J246" s="140"/>
      <c r="K246" s="391" t="s">
        <v>42</v>
      </c>
      <c r="L246" s="391"/>
      <c r="M246" s="391"/>
      <c r="N246" s="391"/>
    </row>
    <row r="247" spans="1:14" x14ac:dyDescent="0.15">
      <c r="A247" s="140"/>
      <c r="B247" s="140"/>
      <c r="C247" s="140"/>
      <c r="D247" s="140"/>
      <c r="E247" s="140"/>
      <c r="F247" s="140"/>
      <c r="G247" s="140"/>
      <c r="H247" s="140"/>
      <c r="I247" s="140"/>
      <c r="J247" s="140"/>
      <c r="K247" s="377"/>
      <c r="L247" s="377"/>
      <c r="M247" s="377"/>
      <c r="N247" s="377"/>
    </row>
    <row r="248" spans="1:14" x14ac:dyDescent="0.15">
      <c r="A248" s="140"/>
      <c r="B248" s="140"/>
      <c r="C248" s="140"/>
      <c r="D248" s="140"/>
      <c r="E248" s="140"/>
      <c r="F248" s="140"/>
      <c r="G248" s="140"/>
      <c r="H248" s="140"/>
      <c r="I248" s="140"/>
      <c r="J248" s="140"/>
      <c r="K248" s="141"/>
      <c r="L248" s="141"/>
      <c r="M248" s="141"/>
      <c r="N248" s="141"/>
    </row>
    <row r="249" spans="1:14" ht="26.25" customHeight="1" x14ac:dyDescent="0.15">
      <c r="A249" s="1"/>
      <c r="B249" s="1"/>
      <c r="C249" s="1"/>
      <c r="D249" s="1"/>
      <c r="E249" s="378" t="s">
        <v>29</v>
      </c>
      <c r="F249" s="378"/>
      <c r="G249" s="378"/>
      <c r="H249" s="378"/>
      <c r="I249" s="378"/>
      <c r="J249" s="1"/>
      <c r="K249" s="1"/>
      <c r="L249" s="379">
        <f ca="1">TODAY()</f>
        <v>45365</v>
      </c>
      <c r="M249" s="379"/>
      <c r="N249" s="1" t="s">
        <v>30</v>
      </c>
    </row>
    <row r="250" spans="1:14" ht="26.25" customHeight="1" x14ac:dyDescent="0.15">
      <c r="A250" s="142" t="s">
        <v>22</v>
      </c>
      <c r="B250" s="392">
        <f>B219</f>
        <v>0</v>
      </c>
      <c r="C250" s="392"/>
      <c r="D250" s="392"/>
      <c r="E250" s="392"/>
      <c r="F250" s="119"/>
      <c r="G250" s="119"/>
      <c r="H250" s="1"/>
      <c r="I250" s="1"/>
      <c r="J250" s="393" t="s">
        <v>31</v>
      </c>
      <c r="K250" s="393"/>
      <c r="L250" s="394">
        <f>L219</f>
        <v>0</v>
      </c>
      <c r="M250" s="394"/>
      <c r="N250" s="394"/>
    </row>
    <row r="251" spans="1:14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22.5" customHeight="1" x14ac:dyDescent="0.15">
      <c r="A252" s="386" t="s">
        <v>24</v>
      </c>
      <c r="B252" s="386" t="s">
        <v>32</v>
      </c>
      <c r="C252" s="386" t="s">
        <v>25</v>
      </c>
      <c r="D252" s="388" t="s">
        <v>27</v>
      </c>
      <c r="E252" s="390" t="s">
        <v>23</v>
      </c>
      <c r="F252" s="376"/>
      <c r="G252" s="375" t="s">
        <v>33</v>
      </c>
      <c r="H252" s="376"/>
      <c r="I252" s="375" t="s">
        <v>34</v>
      </c>
      <c r="J252" s="376"/>
      <c r="K252" s="375" t="s">
        <v>35</v>
      </c>
      <c r="L252" s="376"/>
      <c r="M252" s="375" t="s">
        <v>36</v>
      </c>
      <c r="N252" s="376"/>
    </row>
    <row r="253" spans="1:14" ht="21.75" customHeight="1" x14ac:dyDescent="0.15">
      <c r="A253" s="387"/>
      <c r="B253" s="387"/>
      <c r="C253" s="387"/>
      <c r="D253" s="389"/>
      <c r="E253" s="124" t="s">
        <v>26</v>
      </c>
      <c r="F253" s="122" t="s">
        <v>28</v>
      </c>
      <c r="G253" s="123" t="s">
        <v>26</v>
      </c>
      <c r="H253" s="125" t="s">
        <v>28</v>
      </c>
      <c r="I253" s="123" t="s">
        <v>26</v>
      </c>
      <c r="J253" s="125" t="s">
        <v>28</v>
      </c>
      <c r="K253" s="123" t="s">
        <v>26</v>
      </c>
      <c r="L253" s="125" t="s">
        <v>28</v>
      </c>
      <c r="M253" s="123" t="s">
        <v>26</v>
      </c>
      <c r="N253" s="125" t="s">
        <v>28</v>
      </c>
    </row>
    <row r="254" spans="1:14" ht="15" customHeight="1" x14ac:dyDescent="0.15">
      <c r="A254" s="16"/>
      <c r="B254" s="16"/>
      <c r="C254" s="17"/>
      <c r="D254" s="11"/>
      <c r="E254" s="18"/>
      <c r="F254" s="14">
        <f>ROUND(D254*E254,0)</f>
        <v>0</v>
      </c>
      <c r="G254" s="18"/>
      <c r="H254" s="6">
        <f>ROUND(D254*G254,0)</f>
        <v>0</v>
      </c>
      <c r="I254" s="18"/>
      <c r="J254" s="6">
        <f>ROUND(D254*I254,0)</f>
        <v>0</v>
      </c>
      <c r="K254" s="12">
        <f>SUM(G254+I254)</f>
        <v>0</v>
      </c>
      <c r="L254" s="6">
        <f>H254+J254</f>
        <v>0</v>
      </c>
      <c r="M254" s="12">
        <f>SUM(E254-K254)</f>
        <v>0</v>
      </c>
      <c r="N254" s="6">
        <f>F254-L254</f>
        <v>0</v>
      </c>
    </row>
    <row r="255" spans="1:14" x14ac:dyDescent="0.15">
      <c r="A255" s="19"/>
      <c r="B255" s="19"/>
      <c r="C255" s="20"/>
      <c r="D255" s="21"/>
      <c r="E255" s="18"/>
      <c r="F255" s="6">
        <f>ROUND(D255*E255,0)</f>
        <v>0</v>
      </c>
      <c r="G255" s="18"/>
      <c r="H255" s="6">
        <f t="shared" ref="H255:H273" si="70">ROUND(D255*G255,0)</f>
        <v>0</v>
      </c>
      <c r="I255" s="18"/>
      <c r="J255" s="6">
        <f t="shared" ref="J255:J273" si="71">ROUND(D255*I255,0)</f>
        <v>0</v>
      </c>
      <c r="K255" s="12">
        <f t="shared" ref="K255:K276" si="72">SUM(G255+I255)</f>
        <v>0</v>
      </c>
      <c r="L255" s="6">
        <f t="shared" ref="L255:L257" si="73">H255+J255</f>
        <v>0</v>
      </c>
      <c r="M255" s="12">
        <f t="shared" ref="M255:M276" si="74">SUM(E255-K255)</f>
        <v>0</v>
      </c>
      <c r="N255" s="6">
        <f t="shared" ref="N255:N257" si="75">F255-L255</f>
        <v>0</v>
      </c>
    </row>
    <row r="256" spans="1:14" x14ac:dyDescent="0.15">
      <c r="A256" s="19"/>
      <c r="B256" s="19"/>
      <c r="C256" s="20"/>
      <c r="D256" s="21"/>
      <c r="E256" s="18"/>
      <c r="F256" s="6">
        <f t="shared" ref="F256:F273" si="76">ROUND(D256*E256,0)</f>
        <v>0</v>
      </c>
      <c r="G256" s="18"/>
      <c r="H256" s="6">
        <f t="shared" si="70"/>
        <v>0</v>
      </c>
      <c r="I256" s="18"/>
      <c r="J256" s="6">
        <f t="shared" si="71"/>
        <v>0</v>
      </c>
      <c r="K256" s="12">
        <f t="shared" si="72"/>
        <v>0</v>
      </c>
      <c r="L256" s="6">
        <f t="shared" si="73"/>
        <v>0</v>
      </c>
      <c r="M256" s="12">
        <f t="shared" si="74"/>
        <v>0</v>
      </c>
      <c r="N256" s="6">
        <f t="shared" si="75"/>
        <v>0</v>
      </c>
    </row>
    <row r="257" spans="1:14" x14ac:dyDescent="0.15">
      <c r="A257" s="19"/>
      <c r="B257" s="19"/>
      <c r="C257" s="20"/>
      <c r="D257" s="21"/>
      <c r="E257" s="18"/>
      <c r="F257" s="6">
        <f t="shared" si="76"/>
        <v>0</v>
      </c>
      <c r="G257" s="18"/>
      <c r="H257" s="6">
        <f t="shared" si="70"/>
        <v>0</v>
      </c>
      <c r="I257" s="18"/>
      <c r="J257" s="6">
        <f t="shared" si="71"/>
        <v>0</v>
      </c>
      <c r="K257" s="12">
        <f t="shared" si="72"/>
        <v>0</v>
      </c>
      <c r="L257" s="6">
        <f t="shared" si="73"/>
        <v>0</v>
      </c>
      <c r="M257" s="12">
        <f t="shared" si="74"/>
        <v>0</v>
      </c>
      <c r="N257" s="6">
        <f t="shared" si="75"/>
        <v>0</v>
      </c>
    </row>
    <row r="258" spans="1:14" x14ac:dyDescent="0.15">
      <c r="A258" s="19"/>
      <c r="B258" s="19"/>
      <c r="C258" s="20"/>
      <c r="D258" s="21"/>
      <c r="E258" s="18"/>
      <c r="F258" s="6">
        <f t="shared" si="76"/>
        <v>0</v>
      </c>
      <c r="G258" s="18"/>
      <c r="H258" s="6">
        <f t="shared" si="70"/>
        <v>0</v>
      </c>
      <c r="I258" s="18"/>
      <c r="J258" s="6">
        <f t="shared" si="71"/>
        <v>0</v>
      </c>
      <c r="K258" s="12">
        <f t="shared" si="72"/>
        <v>0</v>
      </c>
      <c r="L258" s="6">
        <f>H258+J258</f>
        <v>0</v>
      </c>
      <c r="M258" s="12">
        <f t="shared" si="74"/>
        <v>0</v>
      </c>
      <c r="N258" s="6">
        <f>F258-L258</f>
        <v>0</v>
      </c>
    </row>
    <row r="259" spans="1:14" x14ac:dyDescent="0.15">
      <c r="A259" s="19"/>
      <c r="B259" s="19"/>
      <c r="C259" s="20"/>
      <c r="D259" s="21"/>
      <c r="E259" s="18"/>
      <c r="F259" s="6">
        <f t="shared" si="76"/>
        <v>0</v>
      </c>
      <c r="G259" s="18"/>
      <c r="H259" s="6">
        <f t="shared" si="70"/>
        <v>0</v>
      </c>
      <c r="I259" s="18"/>
      <c r="J259" s="6">
        <f t="shared" si="71"/>
        <v>0</v>
      </c>
      <c r="K259" s="12">
        <f t="shared" si="72"/>
        <v>0</v>
      </c>
      <c r="L259" s="6">
        <f t="shared" ref="L259:L275" si="77">H259+J259</f>
        <v>0</v>
      </c>
      <c r="M259" s="12">
        <f t="shared" si="74"/>
        <v>0</v>
      </c>
      <c r="N259" s="6">
        <f t="shared" ref="N259:N275" si="78">F259-L259</f>
        <v>0</v>
      </c>
    </row>
    <row r="260" spans="1:14" x14ac:dyDescent="0.15">
      <c r="A260" s="19"/>
      <c r="B260" s="19"/>
      <c r="C260" s="20"/>
      <c r="D260" s="21"/>
      <c r="E260" s="18"/>
      <c r="F260" s="6">
        <f t="shared" si="76"/>
        <v>0</v>
      </c>
      <c r="G260" s="18"/>
      <c r="H260" s="6">
        <f t="shared" si="70"/>
        <v>0</v>
      </c>
      <c r="I260" s="18"/>
      <c r="J260" s="6">
        <f t="shared" si="71"/>
        <v>0</v>
      </c>
      <c r="K260" s="12">
        <f t="shared" si="72"/>
        <v>0</v>
      </c>
      <c r="L260" s="6">
        <f t="shared" si="77"/>
        <v>0</v>
      </c>
      <c r="M260" s="12">
        <f t="shared" si="74"/>
        <v>0</v>
      </c>
      <c r="N260" s="6">
        <f t="shared" si="78"/>
        <v>0</v>
      </c>
    </row>
    <row r="261" spans="1:14" x14ac:dyDescent="0.15">
      <c r="A261" s="19"/>
      <c r="B261" s="19"/>
      <c r="C261" s="20"/>
      <c r="D261" s="21"/>
      <c r="E261" s="18"/>
      <c r="F261" s="6">
        <f t="shared" si="76"/>
        <v>0</v>
      </c>
      <c r="G261" s="18"/>
      <c r="H261" s="6">
        <f t="shared" si="70"/>
        <v>0</v>
      </c>
      <c r="I261" s="18"/>
      <c r="J261" s="6">
        <f t="shared" si="71"/>
        <v>0</v>
      </c>
      <c r="K261" s="12">
        <f t="shared" si="72"/>
        <v>0</v>
      </c>
      <c r="L261" s="6">
        <f t="shared" si="77"/>
        <v>0</v>
      </c>
      <c r="M261" s="12">
        <f t="shared" si="74"/>
        <v>0</v>
      </c>
      <c r="N261" s="6">
        <f t="shared" si="78"/>
        <v>0</v>
      </c>
    </row>
    <row r="262" spans="1:14" x14ac:dyDescent="0.15">
      <c r="A262" s="19"/>
      <c r="B262" s="19"/>
      <c r="C262" s="20"/>
      <c r="D262" s="21"/>
      <c r="E262" s="18"/>
      <c r="F262" s="6">
        <f t="shared" si="76"/>
        <v>0</v>
      </c>
      <c r="G262" s="18"/>
      <c r="H262" s="6">
        <f t="shared" si="70"/>
        <v>0</v>
      </c>
      <c r="I262" s="18"/>
      <c r="J262" s="6">
        <f t="shared" si="71"/>
        <v>0</v>
      </c>
      <c r="K262" s="12">
        <f t="shared" si="72"/>
        <v>0</v>
      </c>
      <c r="L262" s="6">
        <f t="shared" si="77"/>
        <v>0</v>
      </c>
      <c r="M262" s="12">
        <f t="shared" si="74"/>
        <v>0</v>
      </c>
      <c r="N262" s="6">
        <f t="shared" si="78"/>
        <v>0</v>
      </c>
    </row>
    <row r="263" spans="1:14" x14ac:dyDescent="0.15">
      <c r="A263" s="19"/>
      <c r="B263" s="19"/>
      <c r="C263" s="20"/>
      <c r="D263" s="21"/>
      <c r="E263" s="18"/>
      <c r="F263" s="6">
        <f t="shared" si="76"/>
        <v>0</v>
      </c>
      <c r="G263" s="18"/>
      <c r="H263" s="6">
        <f t="shared" si="70"/>
        <v>0</v>
      </c>
      <c r="I263" s="18"/>
      <c r="J263" s="6">
        <f t="shared" si="71"/>
        <v>0</v>
      </c>
      <c r="K263" s="12">
        <f t="shared" si="72"/>
        <v>0</v>
      </c>
      <c r="L263" s="6">
        <f t="shared" si="77"/>
        <v>0</v>
      </c>
      <c r="M263" s="12">
        <f t="shared" si="74"/>
        <v>0</v>
      </c>
      <c r="N263" s="6">
        <f t="shared" si="78"/>
        <v>0</v>
      </c>
    </row>
    <row r="264" spans="1:14" x14ac:dyDescent="0.15">
      <c r="A264" s="19"/>
      <c r="B264" s="19"/>
      <c r="C264" s="20"/>
      <c r="D264" s="21"/>
      <c r="E264" s="18"/>
      <c r="F264" s="6">
        <f t="shared" si="76"/>
        <v>0</v>
      </c>
      <c r="G264" s="18"/>
      <c r="H264" s="6">
        <f t="shared" si="70"/>
        <v>0</v>
      </c>
      <c r="I264" s="18"/>
      <c r="J264" s="6">
        <f t="shared" si="71"/>
        <v>0</v>
      </c>
      <c r="K264" s="12">
        <f t="shared" si="72"/>
        <v>0</v>
      </c>
      <c r="L264" s="6">
        <f t="shared" si="77"/>
        <v>0</v>
      </c>
      <c r="M264" s="12">
        <f t="shared" si="74"/>
        <v>0</v>
      </c>
      <c r="N264" s="6">
        <f t="shared" si="78"/>
        <v>0</v>
      </c>
    </row>
    <row r="265" spans="1:14" x14ac:dyDescent="0.15">
      <c r="A265" s="19"/>
      <c r="B265" s="126"/>
      <c r="C265" s="22"/>
      <c r="D265" s="11"/>
      <c r="E265" s="18"/>
      <c r="F265" s="6">
        <f t="shared" si="76"/>
        <v>0</v>
      </c>
      <c r="G265" s="18"/>
      <c r="H265" s="6">
        <f t="shared" si="70"/>
        <v>0</v>
      </c>
      <c r="I265" s="18"/>
      <c r="J265" s="6">
        <f t="shared" si="71"/>
        <v>0</v>
      </c>
      <c r="K265" s="12">
        <f t="shared" si="72"/>
        <v>0</v>
      </c>
      <c r="L265" s="6">
        <f t="shared" si="77"/>
        <v>0</v>
      </c>
      <c r="M265" s="12">
        <f t="shared" si="74"/>
        <v>0</v>
      </c>
      <c r="N265" s="6">
        <f t="shared" si="78"/>
        <v>0</v>
      </c>
    </row>
    <row r="266" spans="1:14" x14ac:dyDescent="0.15">
      <c r="A266" s="126"/>
      <c r="B266" s="126"/>
      <c r="C266" s="22"/>
      <c r="D266" s="11"/>
      <c r="E266" s="18"/>
      <c r="F266" s="6">
        <f t="shared" si="76"/>
        <v>0</v>
      </c>
      <c r="G266" s="18"/>
      <c r="H266" s="6">
        <f t="shared" si="70"/>
        <v>0</v>
      </c>
      <c r="I266" s="18"/>
      <c r="J266" s="6">
        <f t="shared" si="71"/>
        <v>0</v>
      </c>
      <c r="K266" s="12">
        <f t="shared" si="72"/>
        <v>0</v>
      </c>
      <c r="L266" s="6">
        <f t="shared" si="77"/>
        <v>0</v>
      </c>
      <c r="M266" s="12">
        <f t="shared" si="74"/>
        <v>0</v>
      </c>
      <c r="N266" s="6">
        <f t="shared" si="78"/>
        <v>0</v>
      </c>
    </row>
    <row r="267" spans="1:14" x14ac:dyDescent="0.15">
      <c r="A267" s="126"/>
      <c r="B267" s="126"/>
      <c r="C267" s="22"/>
      <c r="D267" s="11"/>
      <c r="E267" s="18"/>
      <c r="F267" s="6">
        <f t="shared" si="76"/>
        <v>0</v>
      </c>
      <c r="G267" s="18"/>
      <c r="H267" s="6">
        <f t="shared" si="70"/>
        <v>0</v>
      </c>
      <c r="I267" s="18"/>
      <c r="J267" s="6">
        <f t="shared" si="71"/>
        <v>0</v>
      </c>
      <c r="K267" s="12">
        <f t="shared" si="72"/>
        <v>0</v>
      </c>
      <c r="L267" s="6">
        <f t="shared" si="77"/>
        <v>0</v>
      </c>
      <c r="M267" s="12">
        <f t="shared" si="74"/>
        <v>0</v>
      </c>
      <c r="N267" s="6">
        <f t="shared" si="78"/>
        <v>0</v>
      </c>
    </row>
    <row r="268" spans="1:14" x14ac:dyDescent="0.15">
      <c r="A268" s="126"/>
      <c r="B268" s="126"/>
      <c r="C268" s="22"/>
      <c r="D268" s="11"/>
      <c r="E268" s="18"/>
      <c r="F268" s="6">
        <f t="shared" si="76"/>
        <v>0</v>
      </c>
      <c r="G268" s="18"/>
      <c r="H268" s="6">
        <f t="shared" si="70"/>
        <v>0</v>
      </c>
      <c r="I268" s="18"/>
      <c r="J268" s="6">
        <f t="shared" si="71"/>
        <v>0</v>
      </c>
      <c r="K268" s="12">
        <f t="shared" si="72"/>
        <v>0</v>
      </c>
      <c r="L268" s="6">
        <f t="shared" si="77"/>
        <v>0</v>
      </c>
      <c r="M268" s="12">
        <f t="shared" si="74"/>
        <v>0</v>
      </c>
      <c r="N268" s="6">
        <f t="shared" si="78"/>
        <v>0</v>
      </c>
    </row>
    <row r="269" spans="1:14" x14ac:dyDescent="0.15">
      <c r="A269" s="126"/>
      <c r="B269" s="126"/>
      <c r="C269" s="22"/>
      <c r="D269" s="11"/>
      <c r="E269" s="18"/>
      <c r="F269" s="6">
        <f t="shared" si="76"/>
        <v>0</v>
      </c>
      <c r="G269" s="18"/>
      <c r="H269" s="6">
        <f t="shared" si="70"/>
        <v>0</v>
      </c>
      <c r="I269" s="18"/>
      <c r="J269" s="6">
        <f t="shared" si="71"/>
        <v>0</v>
      </c>
      <c r="K269" s="12">
        <f t="shared" si="72"/>
        <v>0</v>
      </c>
      <c r="L269" s="6">
        <f t="shared" si="77"/>
        <v>0</v>
      </c>
      <c r="M269" s="12">
        <f t="shared" si="74"/>
        <v>0</v>
      </c>
      <c r="N269" s="6">
        <f t="shared" si="78"/>
        <v>0</v>
      </c>
    </row>
    <row r="270" spans="1:14" x14ac:dyDescent="0.15">
      <c r="A270" s="126"/>
      <c r="B270" s="126"/>
      <c r="C270" s="22"/>
      <c r="D270" s="11"/>
      <c r="E270" s="18"/>
      <c r="F270" s="6">
        <f t="shared" si="76"/>
        <v>0</v>
      </c>
      <c r="G270" s="18"/>
      <c r="H270" s="6">
        <f t="shared" si="70"/>
        <v>0</v>
      </c>
      <c r="I270" s="18"/>
      <c r="J270" s="6">
        <f t="shared" si="71"/>
        <v>0</v>
      </c>
      <c r="K270" s="12">
        <f t="shared" si="72"/>
        <v>0</v>
      </c>
      <c r="L270" s="6">
        <f t="shared" si="77"/>
        <v>0</v>
      </c>
      <c r="M270" s="12">
        <f t="shared" si="74"/>
        <v>0</v>
      </c>
      <c r="N270" s="6">
        <f t="shared" si="78"/>
        <v>0</v>
      </c>
    </row>
    <row r="271" spans="1:14" x14ac:dyDescent="0.15">
      <c r="A271" s="127"/>
      <c r="B271" s="126"/>
      <c r="C271" s="22"/>
      <c r="D271" s="11"/>
      <c r="E271" s="18"/>
      <c r="F271" s="6">
        <f t="shared" si="76"/>
        <v>0</v>
      </c>
      <c r="G271" s="18"/>
      <c r="H271" s="6">
        <f t="shared" si="70"/>
        <v>0</v>
      </c>
      <c r="I271" s="18"/>
      <c r="J271" s="6">
        <f t="shared" si="71"/>
        <v>0</v>
      </c>
      <c r="K271" s="12">
        <f t="shared" si="72"/>
        <v>0</v>
      </c>
      <c r="L271" s="6">
        <f t="shared" si="77"/>
        <v>0</v>
      </c>
      <c r="M271" s="12">
        <f t="shared" si="74"/>
        <v>0</v>
      </c>
      <c r="N271" s="6">
        <f t="shared" si="78"/>
        <v>0</v>
      </c>
    </row>
    <row r="272" spans="1:14" ht="19.5" customHeight="1" x14ac:dyDescent="0.15">
      <c r="A272" s="22"/>
      <c r="B272" s="128"/>
      <c r="C272" s="22"/>
      <c r="D272" s="11"/>
      <c r="E272" s="18"/>
      <c r="F272" s="6">
        <f t="shared" si="76"/>
        <v>0</v>
      </c>
      <c r="G272" s="18"/>
      <c r="H272" s="6">
        <f t="shared" si="70"/>
        <v>0</v>
      </c>
      <c r="I272" s="18"/>
      <c r="J272" s="6">
        <f t="shared" si="71"/>
        <v>0</v>
      </c>
      <c r="K272" s="12">
        <f t="shared" si="72"/>
        <v>0</v>
      </c>
      <c r="L272" s="6">
        <f t="shared" si="77"/>
        <v>0</v>
      </c>
      <c r="M272" s="12">
        <f t="shared" si="74"/>
        <v>0</v>
      </c>
      <c r="N272" s="6">
        <f t="shared" si="78"/>
        <v>0</v>
      </c>
    </row>
    <row r="273" spans="1:14" ht="21.75" customHeight="1" x14ac:dyDescent="0.15">
      <c r="A273" s="126"/>
      <c r="B273" s="126"/>
      <c r="C273" s="22"/>
      <c r="D273" s="11"/>
      <c r="E273" s="18"/>
      <c r="F273" s="6">
        <f t="shared" si="76"/>
        <v>0</v>
      </c>
      <c r="G273" s="18"/>
      <c r="H273" s="6">
        <f t="shared" si="70"/>
        <v>0</v>
      </c>
      <c r="I273" s="18"/>
      <c r="J273" s="6">
        <f t="shared" si="71"/>
        <v>0</v>
      </c>
      <c r="K273" s="12">
        <f t="shared" si="72"/>
        <v>0</v>
      </c>
      <c r="L273" s="6">
        <f t="shared" si="77"/>
        <v>0</v>
      </c>
      <c r="M273" s="12">
        <f t="shared" si="74"/>
        <v>0</v>
      </c>
      <c r="N273" s="6">
        <f t="shared" si="78"/>
        <v>0</v>
      </c>
    </row>
    <row r="274" spans="1:14" ht="20.25" customHeight="1" x14ac:dyDescent="0.15">
      <c r="A274" s="129"/>
      <c r="B274" s="130"/>
      <c r="C274" s="129"/>
      <c r="D274" s="131"/>
      <c r="E274" s="143"/>
      <c r="F274" s="144">
        <f>SUM(F254:F273)</f>
        <v>0</v>
      </c>
      <c r="G274" s="18"/>
      <c r="H274" s="6">
        <f>SUM(H254:H273)</f>
        <v>0</v>
      </c>
      <c r="I274" s="18"/>
      <c r="J274" s="6">
        <f>SUM(J254:J273)</f>
        <v>0</v>
      </c>
      <c r="K274" s="12">
        <f t="shared" si="72"/>
        <v>0</v>
      </c>
      <c r="L274" s="6">
        <f t="shared" si="77"/>
        <v>0</v>
      </c>
      <c r="M274" s="12">
        <f t="shared" si="74"/>
        <v>0</v>
      </c>
      <c r="N274" s="6">
        <f t="shared" si="78"/>
        <v>0</v>
      </c>
    </row>
    <row r="275" spans="1:14" ht="23.25" customHeight="1" x14ac:dyDescent="0.15">
      <c r="A275" s="129"/>
      <c r="B275" s="134"/>
      <c r="C275" s="129"/>
      <c r="D275" s="131"/>
      <c r="E275" s="143"/>
      <c r="F275" s="144">
        <f>ROUND(F274*0.08,0)</f>
        <v>0</v>
      </c>
      <c r="G275" s="18"/>
      <c r="H275" s="6">
        <f>ROUND(H274*0.08,0)</f>
        <v>0</v>
      </c>
      <c r="I275" s="18"/>
      <c r="J275" s="6">
        <f>ROUND(J274*0.08,0)</f>
        <v>0</v>
      </c>
      <c r="K275" s="12">
        <f t="shared" si="72"/>
        <v>0</v>
      </c>
      <c r="L275" s="6">
        <f t="shared" si="77"/>
        <v>0</v>
      </c>
      <c r="M275" s="12">
        <f t="shared" si="74"/>
        <v>0</v>
      </c>
      <c r="N275" s="6">
        <f t="shared" si="78"/>
        <v>0</v>
      </c>
    </row>
    <row r="276" spans="1:14" ht="29.25" customHeight="1" x14ac:dyDescent="0.15">
      <c r="A276" s="24" t="s">
        <v>57</v>
      </c>
      <c r="B276" s="135"/>
      <c r="C276" s="24"/>
      <c r="D276" s="136"/>
      <c r="E276" s="145"/>
      <c r="F276" s="146">
        <f>SUM(F274:F275)</f>
        <v>0</v>
      </c>
      <c r="G276" s="23"/>
      <c r="H276" s="138">
        <f>SUM(H254:H275)</f>
        <v>0</v>
      </c>
      <c r="I276" s="23"/>
      <c r="J276" s="138">
        <f>SUM(J254:J275)</f>
        <v>0</v>
      </c>
      <c r="K276" s="12">
        <f t="shared" si="72"/>
        <v>0</v>
      </c>
      <c r="L276" s="138">
        <f>SUM(L254:L275)</f>
        <v>0</v>
      </c>
      <c r="M276" s="12">
        <f t="shared" si="74"/>
        <v>0</v>
      </c>
      <c r="N276" s="138">
        <f>SUM(N254:N275)</f>
        <v>0</v>
      </c>
    </row>
    <row r="277" spans="1:14" x14ac:dyDescent="0.15">
      <c r="A277" s="140"/>
      <c r="B277" s="140"/>
      <c r="C277" s="140"/>
      <c r="D277" s="140"/>
      <c r="E277" s="140"/>
      <c r="F277" s="140"/>
      <c r="G277" s="140"/>
      <c r="H277" s="140"/>
      <c r="I277" s="140"/>
      <c r="J277" s="140"/>
      <c r="K277" s="391" t="s">
        <v>42</v>
      </c>
      <c r="L277" s="391"/>
      <c r="M277" s="391"/>
      <c r="N277" s="391"/>
    </row>
    <row r="278" spans="1:14" x14ac:dyDescent="0.15">
      <c r="A278" s="140"/>
      <c r="B278" s="140"/>
      <c r="C278" s="140"/>
      <c r="D278" s="140"/>
      <c r="E278" s="140"/>
      <c r="F278" s="140"/>
      <c r="G278" s="140"/>
      <c r="H278" s="140"/>
      <c r="I278" s="140"/>
      <c r="J278" s="140"/>
      <c r="K278" s="377"/>
      <c r="L278" s="377"/>
      <c r="M278" s="377"/>
      <c r="N278" s="377"/>
    </row>
    <row r="279" spans="1:14" x14ac:dyDescent="0.15">
      <c r="A279" s="140"/>
      <c r="B279" s="140"/>
      <c r="C279" s="140"/>
      <c r="D279" s="140"/>
      <c r="E279" s="140"/>
      <c r="F279" s="140"/>
      <c r="G279" s="140"/>
      <c r="H279" s="140"/>
      <c r="I279" s="140"/>
      <c r="J279" s="140"/>
      <c r="K279" s="141"/>
      <c r="L279" s="141"/>
      <c r="M279" s="141"/>
      <c r="N279" s="141"/>
    </row>
  </sheetData>
  <sheetProtection selectLockedCells="1"/>
  <mergeCells count="135">
    <mergeCell ref="I252:J252"/>
    <mergeCell ref="K252:L252"/>
    <mergeCell ref="M252:N252"/>
    <mergeCell ref="K277:N278"/>
    <mergeCell ref="A252:A253"/>
    <mergeCell ref="B252:B253"/>
    <mergeCell ref="C252:C253"/>
    <mergeCell ref="D252:D253"/>
    <mergeCell ref="E252:F252"/>
    <mergeCell ref="G252:H252"/>
    <mergeCell ref="M221:N221"/>
    <mergeCell ref="K246:N247"/>
    <mergeCell ref="E249:I249"/>
    <mergeCell ref="L249:M249"/>
    <mergeCell ref="B250:E250"/>
    <mergeCell ref="J250:K250"/>
    <mergeCell ref="L250:N250"/>
    <mergeCell ref="B219:E219"/>
    <mergeCell ref="J219:K219"/>
    <mergeCell ref="L219:N219"/>
    <mergeCell ref="A221:A222"/>
    <mergeCell ref="B221:B222"/>
    <mergeCell ref="C221:C222"/>
    <mergeCell ref="D221:D222"/>
    <mergeCell ref="E221:F221"/>
    <mergeCell ref="G221:H221"/>
    <mergeCell ref="I221:J221"/>
    <mergeCell ref="I190:J190"/>
    <mergeCell ref="K190:L190"/>
    <mergeCell ref="K221:L221"/>
    <mergeCell ref="M190:N190"/>
    <mergeCell ref="K215:N216"/>
    <mergeCell ref="E218:I218"/>
    <mergeCell ref="L218:M218"/>
    <mergeCell ref="A190:A191"/>
    <mergeCell ref="B190:B191"/>
    <mergeCell ref="C190:C191"/>
    <mergeCell ref="D190:D191"/>
    <mergeCell ref="E190:F190"/>
    <mergeCell ref="G190:H190"/>
    <mergeCell ref="M159:N159"/>
    <mergeCell ref="K184:N185"/>
    <mergeCell ref="E187:I187"/>
    <mergeCell ref="L187:M187"/>
    <mergeCell ref="B188:E188"/>
    <mergeCell ref="J188:K188"/>
    <mergeCell ref="L188:N188"/>
    <mergeCell ref="B157:E157"/>
    <mergeCell ref="J157:K157"/>
    <mergeCell ref="L157:N157"/>
    <mergeCell ref="A159:A160"/>
    <mergeCell ref="B159:B160"/>
    <mergeCell ref="C159:C160"/>
    <mergeCell ref="D159:D160"/>
    <mergeCell ref="E159:F159"/>
    <mergeCell ref="G159:H159"/>
    <mergeCell ref="I159:J159"/>
    <mergeCell ref="I128:J128"/>
    <mergeCell ref="K128:L128"/>
    <mergeCell ref="K159:L159"/>
    <mergeCell ref="M128:N128"/>
    <mergeCell ref="K153:N154"/>
    <mergeCell ref="E156:I156"/>
    <mergeCell ref="L156:M156"/>
    <mergeCell ref="A128:A129"/>
    <mergeCell ref="B128:B129"/>
    <mergeCell ref="C128:C129"/>
    <mergeCell ref="D128:D129"/>
    <mergeCell ref="E128:F128"/>
    <mergeCell ref="G128:H128"/>
    <mergeCell ref="M97:N97"/>
    <mergeCell ref="K122:N123"/>
    <mergeCell ref="E125:I125"/>
    <mergeCell ref="L125:M125"/>
    <mergeCell ref="B126:E126"/>
    <mergeCell ref="J126:K126"/>
    <mergeCell ref="L126:N126"/>
    <mergeCell ref="B95:E95"/>
    <mergeCell ref="J95:K95"/>
    <mergeCell ref="L95:N95"/>
    <mergeCell ref="A97:A98"/>
    <mergeCell ref="B97:B98"/>
    <mergeCell ref="C97:C98"/>
    <mergeCell ref="D97:D98"/>
    <mergeCell ref="E97:F97"/>
    <mergeCell ref="G97:H97"/>
    <mergeCell ref="I97:J97"/>
    <mergeCell ref="I66:J66"/>
    <mergeCell ref="K66:L66"/>
    <mergeCell ref="K97:L97"/>
    <mergeCell ref="M66:N66"/>
    <mergeCell ref="K91:N92"/>
    <mergeCell ref="E94:I94"/>
    <mergeCell ref="L94:M94"/>
    <mergeCell ref="A66:A67"/>
    <mergeCell ref="B66:B67"/>
    <mergeCell ref="C66:C67"/>
    <mergeCell ref="D66:D67"/>
    <mergeCell ref="E66:F66"/>
    <mergeCell ref="G66:H66"/>
    <mergeCell ref="K35:L35"/>
    <mergeCell ref="M35:N35"/>
    <mergeCell ref="K60:N61"/>
    <mergeCell ref="E63:I63"/>
    <mergeCell ref="L63:M63"/>
    <mergeCell ref="B64:E64"/>
    <mergeCell ref="J64:K64"/>
    <mergeCell ref="L64:N64"/>
    <mergeCell ref="B33:E33"/>
    <mergeCell ref="J33:K33"/>
    <mergeCell ref="L33:N33"/>
    <mergeCell ref="A35:A36"/>
    <mergeCell ref="B35:B36"/>
    <mergeCell ref="C35:C36"/>
    <mergeCell ref="D35:D36"/>
    <mergeCell ref="E35:F35"/>
    <mergeCell ref="G35:H35"/>
    <mergeCell ref="I35:J35"/>
    <mergeCell ref="G4:H4"/>
    <mergeCell ref="I4:J4"/>
    <mergeCell ref="A4:A5"/>
    <mergeCell ref="K4:L4"/>
    <mergeCell ref="M4:N4"/>
    <mergeCell ref="K29:N30"/>
    <mergeCell ref="E32:I32"/>
    <mergeCell ref="L32:M32"/>
    <mergeCell ref="E1:I1"/>
    <mergeCell ref="L1:M1"/>
    <mergeCell ref="B2:E2"/>
    <mergeCell ref="J2:K2"/>
    <mergeCell ref="L2:N2"/>
    <mergeCell ref="B4:B5"/>
    <mergeCell ref="C4:C5"/>
    <mergeCell ref="D4:D5"/>
    <mergeCell ref="E4:F4"/>
  </mergeCells>
  <phoneticPr fontId="2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指定請求書(記入例) </vt:lpstr>
      <vt:lpstr>出来高内訳 (記入例)</vt:lpstr>
      <vt:lpstr>指定請求書(提出用) </vt:lpstr>
      <vt:lpstr>出来高内訳 (提出用) </vt:lpstr>
      <vt:lpstr>'指定請求書(記入例) '!Print_Area</vt:lpstr>
      <vt:lpstr>'指定請求書(提出用) '!Print_Area</vt:lpstr>
      <vt:lpstr>'出来高内訳 (記入例)'!Print_Area</vt:lpstr>
      <vt:lpstr>'出来高内訳 (提出用)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松嶋展世</dc:creator>
  <cp:lastModifiedBy>Kazuki Matsushima</cp:lastModifiedBy>
  <cp:lastPrinted>2023-09-01T07:33:47Z</cp:lastPrinted>
  <dcterms:created xsi:type="dcterms:W3CDTF">2015-02-26T07:21:14Z</dcterms:created>
  <dcterms:modified xsi:type="dcterms:W3CDTF">2024-03-14T01:34:28Z</dcterms:modified>
</cp:coreProperties>
</file>